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50401_DiAs\Subvent_17\_SIS_SMD\AUTRES_SUBV\AM_ENERGIE_2022\"/>
    </mc:Choice>
  </mc:AlternateContent>
  <xr:revisionPtr revIDLastSave="0" documentId="13_ncr:1_{014B84E1-98FA-4AC5-92D5-BAE1E50828B0}" xr6:coauthVersionLast="47" xr6:coauthVersionMax="47" xr10:uidLastSave="{00000000-0000-0000-0000-000000000000}"/>
  <bookViews>
    <workbookView xWindow="-57720" yWindow="-120" windowWidth="29040" windowHeight="15840" xr2:uid="{B1BE6B8D-A170-4E70-B153-E01B7EA514C5}"/>
  </bookViews>
  <sheets>
    <sheet name="DECOMPTE" sheetId="3" r:id="rId1"/>
    <sheet name="DONNEES" sheetId="4" r:id="rId2"/>
  </sheets>
  <externalReferences>
    <externalReference r:id="rId3"/>
  </externalReferences>
  <definedNames>
    <definedName name="CAT_AGREM">DECOMPTE!$B$2</definedName>
    <definedName name="Montant_PFA_NM2019_privé">[1]A266FF2A662E84b639DA!$B$5</definedName>
    <definedName name="Montant_PFA_NM2019_public">[1]A266FF2A662E84b639DA!$B$6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3" l="1"/>
  <c r="F10" i="3"/>
  <c r="F11" i="3"/>
  <c r="F12" i="3"/>
  <c r="F13" i="3"/>
  <c r="F14" i="3"/>
  <c r="F9" i="3"/>
  <c r="D15" i="3"/>
  <c r="B15" i="3"/>
  <c r="F15" i="3" l="1"/>
  <c r="C31" i="3" a="1"/>
  <c r="C31" i="3" s="1"/>
  <c r="B6" i="3"/>
  <c r="B5" i="3"/>
  <c r="B4" i="3"/>
  <c r="B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<sst xmlns="http://schemas.openxmlformats.org/spreadsheetml/2006/main" count="2742" uniqueCount="1419">
  <si>
    <t>S.I.S. - C.P.A.S. de Mons</t>
  </si>
  <si>
    <t>S.I.S. - C.P.A.S. de Marche-en-Famenne</t>
  </si>
  <si>
    <t>S.I.S. - C.P.A.S. de CHIMAY "Coup de Pouce"</t>
  </si>
  <si>
    <t>Chimay</t>
  </si>
  <si>
    <t>S.I.S. - C.P.A.S. de COURCELLES</t>
  </si>
  <si>
    <t>Liège</t>
  </si>
  <si>
    <t>S.I.S. - C.P.A.S. de Manage</t>
  </si>
  <si>
    <t>Manage</t>
  </si>
  <si>
    <t>S.I.S. - C.P.A.S. de CHAPELLE-LEZ-HERLAIMONT</t>
  </si>
  <si>
    <t>S.I.S. - C.P.A.S. de La Louvière "Ateliers citoyens"</t>
  </si>
  <si>
    <t>S.I.S. - C.P.A.S. de Seraing</t>
  </si>
  <si>
    <t>Seraing</t>
  </si>
  <si>
    <t>S.I.S. - C.P.A.S. de Oupeye "Maison de quartier"</t>
  </si>
  <si>
    <t>S.I.S. - C.P.A.S. de Verviers "Ateliers du mieux-être"</t>
  </si>
  <si>
    <t>S.I.S. - C.P.A.S. de Charleroi "Espace Citoyen de Marchienne Docherie"</t>
  </si>
  <si>
    <t>S.I.S. - C.P.A.S. de Charleroi "Espace Citoyen de Charleroi-Porte Ouest"</t>
  </si>
  <si>
    <t>S.I.S. - C.P.A.S. de Charleroi "Espace Citoyen de Dampremy"</t>
  </si>
  <si>
    <t>S.I.S. - C.P.A.S. de Charleroi "Passage 45"</t>
  </si>
  <si>
    <t>S.I.S. - C.P.A.S. de BLEGNY</t>
  </si>
  <si>
    <t>S.I.S. - C.P.A.S. de BRAINE-LE-COMTE</t>
  </si>
  <si>
    <t>S.I.S. - C.P.A.S. de FLORENNES</t>
  </si>
  <si>
    <t>S.I.S. - C.P.A.S. de BOUSSU</t>
  </si>
  <si>
    <t>S.I.S. - C.P.A.S. de CHÂTELET</t>
  </si>
  <si>
    <t>S.I.S. - C.P.A.S. de Beyne-Heusay</t>
  </si>
  <si>
    <t>S.I.S. - C.P.A.S. de Frameries "Framaction"</t>
  </si>
  <si>
    <t>S.I.S. - C.P.A.S. de CHAUDFONTAINE</t>
  </si>
  <si>
    <t>S.I.S. - C.P.A.S. de Waremme "PEPS"</t>
  </si>
  <si>
    <t>S.I.S. - C.P.A.S. de Marchin</t>
  </si>
  <si>
    <t>S.I.S. - C.P.A.S. de Colfontaine</t>
  </si>
  <si>
    <t>S.I.S. - C.P.A.S. de Soumagne "La maison 88"</t>
  </si>
  <si>
    <t>S.I.S. - C.P.A.S. de Namur</t>
  </si>
  <si>
    <t>S.I.S. - C.P.A.S. de Saint-Ghislain</t>
  </si>
  <si>
    <t>S.I.S. - C.P.A.S. de Gembloux</t>
  </si>
  <si>
    <t>S.I.S. - C.P.A.S. de Herstal "Chrysalide"</t>
  </si>
  <si>
    <t>S.I.S. - C.P.A.S. de Péruwelz</t>
  </si>
  <si>
    <t>S.I.S. - C.P.A.S. de Virton</t>
  </si>
  <si>
    <t>S.I.S. - C.P.A.S. de Nivelles "Activation"</t>
  </si>
  <si>
    <t>S.I.S. - C.P.A.S. de Thuin "Chrysalide"</t>
  </si>
  <si>
    <t>Ouvre-Boîtes</t>
  </si>
  <si>
    <t>Collectif Logement - maison de la Solidarité</t>
  </si>
  <si>
    <t>Couleur Café</t>
  </si>
  <si>
    <t>Revers</t>
  </si>
  <si>
    <t>FORM'ANIM</t>
  </si>
  <si>
    <t>Amon Nos Hôtes</t>
  </si>
  <si>
    <t>RaCYNes</t>
  </si>
  <si>
    <t>Téléservice Seraing</t>
  </si>
  <si>
    <t>Aywaille</t>
  </si>
  <si>
    <t>Némésis Charleroi</t>
  </si>
  <si>
    <t>Charleroi</t>
  </si>
  <si>
    <t>Entraide-Ghlin</t>
  </si>
  <si>
    <t>Les Hirondelles</t>
  </si>
  <si>
    <t>Eclat de rire</t>
  </si>
  <si>
    <t>Miroir Vagabond</t>
  </si>
  <si>
    <t>La Source</t>
  </si>
  <si>
    <t>Entraide de Courcelles</t>
  </si>
  <si>
    <t>N° d'entreprise :</t>
  </si>
  <si>
    <t>Total</t>
  </si>
  <si>
    <t>S.I.S. - C.P.A.S. de Mouscron</t>
  </si>
  <si>
    <t>AGR_ID</t>
  </si>
  <si>
    <t>AGR_TYPE_PO</t>
  </si>
  <si>
    <t>AGR_TYPE</t>
  </si>
  <si>
    <t>AGR_BCE</t>
  </si>
  <si>
    <t>PO_IBAN</t>
  </si>
  <si>
    <t>AGR_LIB</t>
  </si>
  <si>
    <t>COM_LIB</t>
  </si>
  <si>
    <t>CPAS</t>
  </si>
  <si>
    <t>SMD</t>
  </si>
  <si>
    <t>Gembloux</t>
  </si>
  <si>
    <t>Braives</t>
  </si>
  <si>
    <t>La Louvière</t>
  </si>
  <si>
    <t>Oupeye</t>
  </si>
  <si>
    <t>Thuin</t>
  </si>
  <si>
    <t>Bassenge</t>
  </si>
  <si>
    <t>Arlon</t>
  </si>
  <si>
    <t>Enghien</t>
  </si>
  <si>
    <t>Fleurus</t>
  </si>
  <si>
    <t>Awans</t>
  </si>
  <si>
    <t>Flémalle</t>
  </si>
  <si>
    <t>Florenville</t>
  </si>
  <si>
    <t>Gedinne</t>
  </si>
  <si>
    <t>Pepinster</t>
  </si>
  <si>
    <t>Malmedy</t>
  </si>
  <si>
    <t>Montigny-le-Tilleul</t>
  </si>
  <si>
    <t>Dison</t>
  </si>
  <si>
    <t>Namur</t>
  </si>
  <si>
    <t>Braine-l'Alleud</t>
  </si>
  <si>
    <t>Rochefort</t>
  </si>
  <si>
    <t>Soignies</t>
  </si>
  <si>
    <t>Herstal</t>
  </si>
  <si>
    <t>Chaudfontaine</t>
  </si>
  <si>
    <t>Farciennes</t>
  </si>
  <si>
    <t>Colfontaine</t>
  </si>
  <si>
    <t>Grâce-Hollogne</t>
  </si>
  <si>
    <t>Nassogne</t>
  </si>
  <si>
    <t>Saint-Georges-sur-Meuse</t>
  </si>
  <si>
    <t>Huy</t>
  </si>
  <si>
    <t>Mons</t>
  </si>
  <si>
    <t>Aiseau-Presles</t>
  </si>
  <si>
    <t>Ath</t>
  </si>
  <si>
    <t>Beyne-Heusay</t>
  </si>
  <si>
    <t>Chapelle-lez-Herlaimont</t>
  </si>
  <si>
    <t>Verviers</t>
  </si>
  <si>
    <t>Comines-Warneton</t>
  </si>
  <si>
    <t>Hannut</t>
  </si>
  <si>
    <t>Virton</t>
  </si>
  <si>
    <t>Trois-Ponts</t>
  </si>
  <si>
    <t>Lessines</t>
  </si>
  <si>
    <t>Ans</t>
  </si>
  <si>
    <t>Attert</t>
  </si>
  <si>
    <t>Aubange</t>
  </si>
  <si>
    <t>Châtelet</t>
  </si>
  <si>
    <t>Dalhem</t>
  </si>
  <si>
    <t>Daverdisse</t>
  </si>
  <si>
    <t>Merbes-le-Château</t>
  </si>
  <si>
    <t>Rouvroy</t>
  </si>
  <si>
    <t>Seneffe</t>
  </si>
  <si>
    <t>Tellin</t>
  </si>
  <si>
    <t>Leuze-en-Hainaut</t>
  </si>
  <si>
    <t>Juprelle</t>
  </si>
  <si>
    <t>Waremme</t>
  </si>
  <si>
    <t>Bouillon</t>
  </si>
  <si>
    <t>Pont-à-Celles</t>
  </si>
  <si>
    <t>Lobbes</t>
  </si>
  <si>
    <t>Écaussinnes</t>
  </si>
  <si>
    <t>Frameries</t>
  </si>
  <si>
    <t>Brunehaut</t>
  </si>
  <si>
    <t>Walcourt</t>
  </si>
  <si>
    <t>Quévy</t>
  </si>
  <si>
    <t>Saint-Hubert</t>
  </si>
  <si>
    <t>Libin</t>
  </si>
  <si>
    <t>Herve</t>
  </si>
  <si>
    <t>Braine-Le-Comte</t>
  </si>
  <si>
    <t>Hamoir</t>
  </si>
  <si>
    <t>Marchin</t>
  </si>
  <si>
    <t>Florennes</t>
  </si>
  <si>
    <t>Jemeppe-sur-Sambre</t>
  </si>
  <si>
    <t>Estaimpuis</t>
  </si>
  <si>
    <t>Spa</t>
  </si>
  <si>
    <t>Le Rœulx</t>
  </si>
  <si>
    <t>Andenne</t>
  </si>
  <si>
    <t>Waimes</t>
  </si>
  <si>
    <t>Silly</t>
  </si>
  <si>
    <t>Estinnes</t>
  </si>
  <si>
    <t>Limbourg</t>
  </si>
  <si>
    <t>Marche-en-Famenne</t>
  </si>
  <si>
    <t>Courcelles</t>
  </si>
  <si>
    <t>Jalhay</t>
  </si>
  <si>
    <t>Binche</t>
  </si>
  <si>
    <t>Jurbise</t>
  </si>
  <si>
    <t>Bastogne</t>
  </si>
  <si>
    <t>Nivelles</t>
  </si>
  <si>
    <t>Morlanwelz</t>
  </si>
  <si>
    <t>Quaregnon</t>
  </si>
  <si>
    <t>Boussu</t>
  </si>
  <si>
    <t>Soumagne</t>
  </si>
  <si>
    <t>Tintigny</t>
  </si>
  <si>
    <t>Fontaine-l'Évêque</t>
  </si>
  <si>
    <t>Ottignies-Louvain-la-Neuve</t>
  </si>
  <si>
    <t>Mouscron</t>
  </si>
  <si>
    <t>Péruwelz</t>
  </si>
  <si>
    <t>Wellin</t>
  </si>
  <si>
    <t>Genappe</t>
  </si>
  <si>
    <t>Bernissart</t>
  </si>
  <si>
    <t>Saint-Ghislain</t>
  </si>
  <si>
    <t>Neupré</t>
  </si>
  <si>
    <t>Dour</t>
  </si>
  <si>
    <t>Ciney</t>
  </si>
  <si>
    <t>Belœil</t>
  </si>
  <si>
    <t>Trooz</t>
  </si>
  <si>
    <t>Rumes</t>
  </si>
  <si>
    <t>Aubel</t>
  </si>
  <si>
    <t>Sambreville</t>
  </si>
  <si>
    <t>Esneux</t>
  </si>
  <si>
    <t>Somme-Leuze</t>
  </si>
  <si>
    <t>Couvin</t>
  </si>
  <si>
    <t>Stavelot</t>
  </si>
  <si>
    <t>Les Bons Villers</t>
  </si>
  <si>
    <t>Hotton</t>
  </si>
  <si>
    <t>Meix-devant-Virton</t>
  </si>
  <si>
    <t>Pecq</t>
  </si>
  <si>
    <t>Quiévrain</t>
  </si>
  <si>
    <t>Frasnes-lez-Anvaing</t>
  </si>
  <si>
    <t>Hensies</t>
  </si>
  <si>
    <t>Erquelinnes</t>
  </si>
  <si>
    <t>Wavre</t>
  </si>
  <si>
    <t>Jodoigne</t>
  </si>
  <si>
    <t>Fauvillers</t>
  </si>
  <si>
    <t>Libramont-Chevigny</t>
  </si>
  <si>
    <t>Herbeumont</t>
  </si>
  <si>
    <t>Manhay</t>
  </si>
  <si>
    <t>Perwez</t>
  </si>
  <si>
    <t>Sivry-Rance</t>
  </si>
  <si>
    <t>Visé</t>
  </si>
  <si>
    <t>Lierneux</t>
  </si>
  <si>
    <t>La Bruyère</t>
  </si>
  <si>
    <t>Brugelette</t>
  </si>
  <si>
    <t>Court-Saint-Étienne</t>
  </si>
  <si>
    <t>Rixensart</t>
  </si>
  <si>
    <t>ASBL</t>
  </si>
  <si>
    <t>Infor-Famille Liège</t>
  </si>
  <si>
    <t>Actions sociales du Brabant wallon</t>
  </si>
  <si>
    <t>Mutualité Solidaris</t>
  </si>
  <si>
    <t>Solidarités plurielles de l'Entre-Sambre et Meuse</t>
  </si>
  <si>
    <t>G.A.S.C.O.T.</t>
  </si>
  <si>
    <t>Viroinval</t>
  </si>
  <si>
    <t>Resto du coeur de Namur - Maison de la Solidarité</t>
  </si>
  <si>
    <t>Aide Action Médiation</t>
  </si>
  <si>
    <t>Wanze</t>
  </si>
  <si>
    <t>Mutualité chrétienne du Hainaut oriental</t>
  </si>
  <si>
    <t>Groupe Régional contre le Surendettement</t>
  </si>
  <si>
    <t>Service rural de Médiation de Dettes en Hesbaye</t>
  </si>
  <si>
    <t>Faimes</t>
  </si>
  <si>
    <t>Formation Encadrement Espace Social</t>
  </si>
  <si>
    <t>Centre Hommes Femmes Verviers</t>
  </si>
  <si>
    <t>Maison sociale de Gosselies</t>
  </si>
  <si>
    <t>SIS</t>
  </si>
  <si>
    <t>Amay</t>
  </si>
  <si>
    <t>Blegny</t>
  </si>
  <si>
    <t>S.I.S. - C.P.A.S. de Tubize</t>
  </si>
  <si>
    <t>Tubize</t>
  </si>
  <si>
    <t>Steel Coal (ASBL AIGS)</t>
  </si>
  <si>
    <t>Toudi Boudji (ASBL Comme chez nous)</t>
  </si>
  <si>
    <t>L'Elan - "Les Cramignons"</t>
  </si>
  <si>
    <t>Sac à Dos (ASBL Accueil et vie)</t>
  </si>
  <si>
    <t>Tremplin (ASBL La Bobine)</t>
  </si>
  <si>
    <t>Introduisez le code postal :</t>
  </si>
  <si>
    <t>N° agrément</t>
  </si>
  <si>
    <t>Opérateur</t>
  </si>
  <si>
    <t>Recherche d'un opérateur par le code postal</t>
  </si>
  <si>
    <t>si vous ne connaissez pas votre n° d'agrément, voir recherche par code postal en dessous du tableau</t>
  </si>
  <si>
    <t>Chap XII</t>
  </si>
  <si>
    <t>CdR</t>
  </si>
  <si>
    <t>Groupe d'Initiative pour la Lutte contre le Surendettement</t>
  </si>
  <si>
    <t>MEDENAM</t>
  </si>
  <si>
    <t>AGR_OP_RUE</t>
  </si>
  <si>
    <t>AGR_OP_NUM</t>
  </si>
  <si>
    <t>AGR_OP_BTE</t>
  </si>
  <si>
    <t>AGR_OP_CP</t>
  </si>
  <si>
    <t>AGR_OP_LOC</t>
  </si>
  <si>
    <t>Rue du Parc</t>
  </si>
  <si>
    <t>20/5</t>
  </si>
  <si>
    <t/>
  </si>
  <si>
    <t>ALLEUR</t>
  </si>
  <si>
    <t>Chaussée de Jolimont</t>
  </si>
  <si>
    <t>263</t>
  </si>
  <si>
    <t>HAINE-SAINT-PIERRE</t>
  </si>
  <si>
    <t>rue Godefroid</t>
  </si>
  <si>
    <t>20/2</t>
  </si>
  <si>
    <t>NAMUR</t>
  </si>
  <si>
    <t>Rue Chapelle Marion</t>
  </si>
  <si>
    <t>1</t>
  </si>
  <si>
    <t>GEMBLOUX</t>
  </si>
  <si>
    <t>Cornuchamp</t>
  </si>
  <si>
    <t>5</t>
  </si>
  <si>
    <t>BRAIVES</t>
  </si>
  <si>
    <t>Rue de la Neuville</t>
  </si>
  <si>
    <t>14-16</t>
  </si>
  <si>
    <t>CHARLEROI</t>
  </si>
  <si>
    <t>LA LOUVIERE (Haine-St-Pierre)</t>
  </si>
  <si>
    <t>rue sur les vignes</t>
  </si>
  <si>
    <t>37</t>
  </si>
  <si>
    <t>OUPEYE</t>
  </si>
  <si>
    <t>Drève des Alliés</t>
  </si>
  <si>
    <t>3</t>
  </si>
  <si>
    <t>THUIN</t>
  </si>
  <si>
    <t>rue du Frêne</t>
  </si>
  <si>
    <t>36</t>
  </si>
  <si>
    <t>BASSENGE</t>
  </si>
  <si>
    <t>rue Godefroid Kurth</t>
  </si>
  <si>
    <t>2</t>
  </si>
  <si>
    <t>ARLON</t>
  </si>
  <si>
    <t>Rue d'Hoves</t>
  </si>
  <si>
    <t>109</t>
  </si>
  <si>
    <t>ENGHIEN</t>
  </si>
  <si>
    <t>rue Ferrer</t>
  </si>
  <si>
    <t>18</t>
  </si>
  <si>
    <t>FLEURUS (Wanfercée-Baulet)</t>
  </si>
  <si>
    <t>Rue de Bruxelles</t>
  </si>
  <si>
    <t>174</t>
  </si>
  <si>
    <t>AWANS</t>
  </si>
  <si>
    <t>rue de l'Ermitage</t>
  </si>
  <si>
    <t>16</t>
  </si>
  <si>
    <t>FLEMALLE</t>
  </si>
  <si>
    <t>rue du Château</t>
  </si>
  <si>
    <t>4</t>
  </si>
  <si>
    <t>FLORENVILLE</t>
  </si>
  <si>
    <t>rue de la croisette</t>
  </si>
  <si>
    <t>GEDINNE</t>
  </si>
  <si>
    <t>rue neuve</t>
  </si>
  <si>
    <t>35</t>
  </si>
  <si>
    <t>PEPINSTER</t>
  </si>
  <si>
    <t>Place des Arsilliers</t>
  </si>
  <si>
    <t>MALMEDY</t>
  </si>
  <si>
    <t>rue de Marchienne</t>
  </si>
  <si>
    <t>MONTIGNY-LE-TILLEUL</t>
  </si>
  <si>
    <t>Rue de la station</t>
  </si>
  <si>
    <t>31</t>
  </si>
  <si>
    <t>DISON</t>
  </si>
  <si>
    <t>rue de Dave</t>
  </si>
  <si>
    <t>165</t>
  </si>
  <si>
    <t>NAMUR (Jambes)</t>
  </si>
  <si>
    <t>avenue du 21 juillet</t>
  </si>
  <si>
    <t>BRAINE-L'ALLEUD</t>
  </si>
  <si>
    <t>Rue du square</t>
  </si>
  <si>
    <t>7A</t>
  </si>
  <si>
    <t>ROCHEFORT</t>
  </si>
  <si>
    <t>chaussée de Braine</t>
  </si>
  <si>
    <t>47</t>
  </si>
  <si>
    <t>SOIGNIES</t>
  </si>
  <si>
    <t>rue des mineurs</t>
  </si>
  <si>
    <t>27</t>
  </si>
  <si>
    <t>HERSTAL</t>
  </si>
  <si>
    <t>Rue de la coopération</t>
  </si>
  <si>
    <t>CHAUDFONTAINE (Vaux-sous-Chêvremont)</t>
  </si>
  <si>
    <t>Rue Joseph Bolle</t>
  </si>
  <si>
    <t>61</t>
  </si>
  <si>
    <t>FARCIENNES</t>
  </si>
  <si>
    <t>Rue Grande</t>
  </si>
  <si>
    <t>13</t>
  </si>
  <si>
    <t>COLFONTAINE (Pâturages)</t>
  </si>
  <si>
    <t>75</t>
  </si>
  <si>
    <t>GRACE-HOLLOGNE</t>
  </si>
  <si>
    <t>Rue des Alliés</t>
  </si>
  <si>
    <t>46</t>
  </si>
  <si>
    <t>NASSOGNE (Forrières)</t>
  </si>
  <si>
    <t>Reine Astrid</t>
  </si>
  <si>
    <t>70</t>
  </si>
  <si>
    <t>ST-GEORGES-S/MEUSE</t>
  </si>
  <si>
    <t>Rue Portelette</t>
  </si>
  <si>
    <t>HUY</t>
  </si>
  <si>
    <t>Grande Triperie</t>
  </si>
  <si>
    <t>20</t>
  </si>
  <si>
    <t>MONS</t>
  </si>
  <si>
    <t>Rue du Centre</t>
  </si>
  <si>
    <t>79</t>
  </si>
  <si>
    <t>AISEAU-PRESLES (Aiseau)</t>
  </si>
  <si>
    <t>Boulevard de l'Hôpital</t>
  </si>
  <si>
    <t>71</t>
  </si>
  <si>
    <t>ATH</t>
  </si>
  <si>
    <t>avenue de la gare</t>
  </si>
  <si>
    <t>64</t>
  </si>
  <si>
    <t>BEYNE-HEUSAY</t>
  </si>
  <si>
    <t>Place de l'Eglise</t>
  </si>
  <si>
    <t>24</t>
  </si>
  <si>
    <t>CHAPELLE-LEZ-HERLAIMONT</t>
  </si>
  <si>
    <t>Rue de Pepinster</t>
  </si>
  <si>
    <t>82</t>
  </si>
  <si>
    <t>VERVIERS (Ensival)</t>
  </si>
  <si>
    <t>rue de Ten-Brielen</t>
  </si>
  <si>
    <t>160</t>
  </si>
  <si>
    <t>COMINES</t>
  </si>
  <si>
    <t>rue de l'Aite</t>
  </si>
  <si>
    <t>HANNUT</t>
  </si>
  <si>
    <t>rue des combattants</t>
  </si>
  <si>
    <t>VIRTON</t>
  </si>
  <si>
    <t>Place Communale</t>
  </si>
  <si>
    <t>1A</t>
  </si>
  <si>
    <t>TROIS-PONTS</t>
  </si>
  <si>
    <t>Rue des Quatre Fils Aymon</t>
  </si>
  <si>
    <t>56</t>
  </si>
  <si>
    <t>LESSINES</t>
  </si>
  <si>
    <t>rue de l'Yser</t>
  </si>
  <si>
    <t>50</t>
  </si>
  <si>
    <t>ANS</t>
  </si>
  <si>
    <t>Voie de la Liberté</t>
  </si>
  <si>
    <t>ATTERT</t>
  </si>
  <si>
    <t>Avenue de la Libération</t>
  </si>
  <si>
    <t>39</t>
  </si>
  <si>
    <t>AUBANGE (Athus)</t>
  </si>
  <si>
    <t>du Beau Moulin</t>
  </si>
  <si>
    <t>80</t>
  </si>
  <si>
    <t>CHATELET</t>
  </si>
  <si>
    <t>Bassetrée</t>
  </si>
  <si>
    <t>DALHEM (Warsage)</t>
  </si>
  <si>
    <t>GRAND PLACE</t>
  </si>
  <si>
    <t>DAVERDISSE (Haut-Fays)</t>
  </si>
  <si>
    <t>Rue Dorlot</t>
  </si>
  <si>
    <t>7</t>
  </si>
  <si>
    <t>MERBES-LE-CHATEAU</t>
  </si>
  <si>
    <t>Du 08 septembre</t>
  </si>
  <si>
    <t>ROUVROY (Dampicourt)</t>
  </si>
  <si>
    <t>rue de Chèvremont</t>
  </si>
  <si>
    <t>SENEFFE (Arquennes)</t>
  </si>
  <si>
    <t>rue de la Libération</t>
  </si>
  <si>
    <t>45</t>
  </si>
  <si>
    <t>TELLIN</t>
  </si>
  <si>
    <t>Tour Saint-Pierre</t>
  </si>
  <si>
    <t>14</t>
  </si>
  <si>
    <t>LEUZE-EN-HAINAUT</t>
  </si>
  <si>
    <t>Cordémont</t>
  </si>
  <si>
    <t>17</t>
  </si>
  <si>
    <t>JUPRELLE (Slins)</t>
  </si>
  <si>
    <t>Sous le Chateau,</t>
  </si>
  <si>
    <t>34</t>
  </si>
  <si>
    <t>WAREMME</t>
  </si>
  <si>
    <t>Rue de l'Ange Gardien</t>
  </si>
  <si>
    <t>BOUILLON</t>
  </si>
  <si>
    <t>rue de la liberté</t>
  </si>
  <si>
    <t>84</t>
  </si>
  <si>
    <t>PONT-A-CELLES</t>
  </si>
  <si>
    <t>avenue de la Libération</t>
  </si>
  <si>
    <t>AYWAILLE</t>
  </si>
  <si>
    <t>Rue Paschal</t>
  </si>
  <si>
    <t>LOBBES</t>
  </si>
  <si>
    <t>Place des Martyrs</t>
  </si>
  <si>
    <t>9</t>
  </si>
  <si>
    <t>ECAUSSINNES (Ecaussinnes-Lalaing)</t>
  </si>
  <si>
    <t>rue du chapitre</t>
  </si>
  <si>
    <t>FRAMERIES</t>
  </si>
  <si>
    <t>Rue Wibault Bouchart</t>
  </si>
  <si>
    <t>11</t>
  </si>
  <si>
    <t>BRUNEHAUT (Bléharies)</t>
  </si>
  <si>
    <t>Allée du 125ème Régiment d'Infanterie</t>
  </si>
  <si>
    <t>WALCOURT</t>
  </si>
  <si>
    <t>rue de Malplaquet</t>
  </si>
  <si>
    <t>QUEVY (Aulnois)</t>
  </si>
  <si>
    <t>Rue de la Converserie</t>
  </si>
  <si>
    <t>ST-HUBERT</t>
  </si>
  <si>
    <t>du Commerce</t>
  </si>
  <si>
    <t>LIBIN</t>
  </si>
  <si>
    <t>rue de Herve</t>
  </si>
  <si>
    <t>163</t>
  </si>
  <si>
    <t>HERVE</t>
  </si>
  <si>
    <t>Rue de Mons</t>
  </si>
  <si>
    <t>BRAINE-LE-COMTE</t>
  </si>
  <si>
    <t>Rue Gilles Delcour</t>
  </si>
  <si>
    <t>10</t>
  </si>
  <si>
    <t>HAMOIR</t>
  </si>
  <si>
    <t>Place de Belle-maison</t>
  </si>
  <si>
    <t>MARCHIN</t>
  </si>
  <si>
    <t>Rue Degrange</t>
  </si>
  <si>
    <t>FLORENNES</t>
  </si>
  <si>
    <t>19</t>
  </si>
  <si>
    <t>JEMEPPE-S/SAMBRE</t>
  </si>
  <si>
    <t>Rue de Berne</t>
  </si>
  <si>
    <t>ESTAIMPUIS (Leers-Nord)</t>
  </si>
  <si>
    <t>Rue Hanster</t>
  </si>
  <si>
    <t>8</t>
  </si>
  <si>
    <t>SPA</t>
  </si>
  <si>
    <t>Quai Sadoine</t>
  </si>
  <si>
    <t>SERAING</t>
  </si>
  <si>
    <t>Faubourg de Binche</t>
  </si>
  <si>
    <t>LE ROEULX</t>
  </si>
  <si>
    <t>Rue de l'Hôpital</t>
  </si>
  <si>
    <t>21</t>
  </si>
  <si>
    <t>ANDENNE</t>
  </si>
  <si>
    <t>Cité Parc de Bellecourt</t>
  </si>
  <si>
    <t>143</t>
  </si>
  <si>
    <t>MANAGE (La Hestre)</t>
  </si>
  <si>
    <t>Place Baudouin</t>
  </si>
  <si>
    <t>WAIMES</t>
  </si>
  <si>
    <t>Ville Basse</t>
  </si>
  <si>
    <t>15</t>
  </si>
  <si>
    <t>SILLY</t>
  </si>
  <si>
    <t>Chaussée brunehault</t>
  </si>
  <si>
    <t>147</t>
  </si>
  <si>
    <t>ESTINNES (Estinnes-au-Mont)</t>
  </si>
  <si>
    <t>Avenue Victor David</t>
  </si>
  <si>
    <t>LIMBOURG</t>
  </si>
  <si>
    <t>boulevard du Midi</t>
  </si>
  <si>
    <t>MARCHE-EN-FAMENNE</t>
  </si>
  <si>
    <t>Baudouin 1er</t>
  </si>
  <si>
    <t>119</t>
  </si>
  <si>
    <t>COURCELLES</t>
  </si>
  <si>
    <t>Place du Marché</t>
  </si>
  <si>
    <t>164</t>
  </si>
  <si>
    <t>JALHAY</t>
  </si>
  <si>
    <t>rue du Moulin Blanc</t>
  </si>
  <si>
    <t>BINCHE</t>
  </si>
  <si>
    <t>Rue des Masnuy</t>
  </si>
  <si>
    <t>222</t>
  </si>
  <si>
    <t>JURBISE (Masnuy-St-Jean)</t>
  </si>
  <si>
    <t>rue des Récollets</t>
  </si>
  <si>
    <t>12</t>
  </si>
  <si>
    <t>BASTOGNE</t>
  </si>
  <si>
    <t>Rue Samiette</t>
  </si>
  <si>
    <t>NIVELLES</t>
  </si>
  <si>
    <t>place Albert 1er</t>
  </si>
  <si>
    <t>MORLANWELZ</t>
  </si>
  <si>
    <t>Rue Jules Destrée</t>
  </si>
  <si>
    <t>352</t>
  </si>
  <si>
    <t>QUAREGNON</t>
  </si>
  <si>
    <t>Rue de la Fontaine</t>
  </si>
  <si>
    <t>127</t>
  </si>
  <si>
    <t>BOUSSU (Hornu)</t>
  </si>
  <si>
    <t>rue de la Siroperie</t>
  </si>
  <si>
    <t>SOUMAGNE</t>
  </si>
  <si>
    <t>RUE DE FRANCE</t>
  </si>
  <si>
    <t>49</t>
  </si>
  <si>
    <t>TINTIGNY</t>
  </si>
  <si>
    <t>Place Cornille</t>
  </si>
  <si>
    <t>FONTAINE-L'EVEQUE</t>
  </si>
  <si>
    <t>Voie des Hennuyers</t>
  </si>
  <si>
    <t>OTTIGNIES-LOUVAIN-LA-NEUVE (Louvain-la-Neuve)</t>
  </si>
  <si>
    <t>Avenue Royale</t>
  </si>
  <si>
    <t>MOUSCRON</t>
  </si>
  <si>
    <t>Rue de Roucourt</t>
  </si>
  <si>
    <t>85</t>
  </si>
  <si>
    <t>PERUWELZ</t>
  </si>
  <si>
    <t>grand'place</t>
  </si>
  <si>
    <t>WELLIN</t>
  </si>
  <si>
    <t>de Ways</t>
  </si>
  <si>
    <t>GENAPPE</t>
  </si>
  <si>
    <t>Joseph Wauters</t>
  </si>
  <si>
    <t>BERNISSART (Blaton)</t>
  </si>
  <si>
    <t>Pêtre</t>
  </si>
  <si>
    <t>ST-GHISLAIN (Baudour)</t>
  </si>
  <si>
    <t>DUCHENE</t>
  </si>
  <si>
    <t>NEUPRE (Rotheux-Rimière)</t>
  </si>
  <si>
    <t>rue Emile estievenart</t>
  </si>
  <si>
    <t>DOUR</t>
  </si>
  <si>
    <t>Avenue de Namur</t>
  </si>
  <si>
    <t>CINEY</t>
  </si>
  <si>
    <t>Place de Basècles</t>
  </si>
  <si>
    <t>BELOEIL (Basècles)</t>
  </si>
  <si>
    <t>Rue de l'Eglise</t>
  </si>
  <si>
    <t>22</t>
  </si>
  <si>
    <t>TROOZ</t>
  </si>
  <si>
    <t>rue Albert I</t>
  </si>
  <si>
    <t>33</t>
  </si>
  <si>
    <t>RUMES (La Glanerie)</t>
  </si>
  <si>
    <t>Place Albert I</t>
  </si>
  <si>
    <t>AUBEL</t>
  </si>
  <si>
    <t>Rue Sainte Barbe</t>
  </si>
  <si>
    <t>73</t>
  </si>
  <si>
    <t>SAMBREVILLE (Tamines)</t>
  </si>
  <si>
    <t>Place du Souvenir</t>
  </si>
  <si>
    <t>ESNEUX (Tilff)</t>
  </si>
  <si>
    <t>SOMME-LEUZE (Baillonville)</t>
  </si>
  <si>
    <t>Route de Pesche</t>
  </si>
  <si>
    <t>COUVIN</t>
  </si>
  <si>
    <t>Cour de l'Abbaye</t>
  </si>
  <si>
    <t>STAVELOT</t>
  </si>
  <si>
    <t>place deFrasnes</t>
  </si>
  <si>
    <t>LES BONS VILLERS (Frasnes-lez-Gosselies)</t>
  </si>
  <si>
    <t>RUE DES ECOLES</t>
  </si>
  <si>
    <t>29</t>
  </si>
  <si>
    <t>HOTTON</t>
  </si>
  <si>
    <t>Rue de Gérouville</t>
  </si>
  <si>
    <t>MEIX-DEVANT-VIRTON</t>
  </si>
  <si>
    <t>Rue des Déportés</t>
  </si>
  <si>
    <t>PECQ</t>
  </si>
  <si>
    <t>QUIEVRAIN</t>
  </si>
  <si>
    <t>Place de la Station</t>
  </si>
  <si>
    <t>FRASNES-LEZ-ANVAING (Frasnes)</t>
  </si>
  <si>
    <t>Place de Thulin</t>
  </si>
  <si>
    <t>HENSIES (Thulin)</t>
  </si>
  <si>
    <t>Rue du Quartier</t>
  </si>
  <si>
    <t>ERQUELINNES</t>
  </si>
  <si>
    <t>WAVRE</t>
  </si>
  <si>
    <t>Chaussée de Tirlemont</t>
  </si>
  <si>
    <t>66</t>
  </si>
  <si>
    <t>JODOIGNE</t>
  </si>
  <si>
    <t>310</t>
  </si>
  <si>
    <t>FAUVILLERS</t>
  </si>
  <si>
    <t>25</t>
  </si>
  <si>
    <t>LIBRAMONT-CHEVIGNY</t>
  </si>
  <si>
    <t>Le Vivy</t>
  </si>
  <si>
    <t>HERBEUMONT</t>
  </si>
  <si>
    <t>Voie de la Libération</t>
  </si>
  <si>
    <t>6</t>
  </si>
  <si>
    <t>MANHAY</t>
  </si>
  <si>
    <t>Rue des Marronniers</t>
  </si>
  <si>
    <t>PERWEZ</t>
  </si>
  <si>
    <t>rue Godart</t>
  </si>
  <si>
    <t>SIVRY-RANCE (Sivry)</t>
  </si>
  <si>
    <t>Rue de la Chinstrée</t>
  </si>
  <si>
    <t>VISE</t>
  </si>
  <si>
    <t>des Véhinnes</t>
  </si>
  <si>
    <t>LIERNEUX</t>
  </si>
  <si>
    <t>Rue des Dames Blanches</t>
  </si>
  <si>
    <t>LA BRUYERE (Rhisnes)</t>
  </si>
  <si>
    <t>BRUGELETTE</t>
  </si>
  <si>
    <t>Rue Defalque</t>
  </si>
  <si>
    <t>COURT-ST-ETIENNE</t>
  </si>
  <si>
    <t>Rue de Messe</t>
  </si>
  <si>
    <t>RIXENSART</t>
  </si>
  <si>
    <t>Rue de Pitteurs</t>
  </si>
  <si>
    <t>LIEGE</t>
  </si>
  <si>
    <t>Rue Saint André</t>
  </si>
  <si>
    <t>Place du Nord Michel Levie</t>
  </si>
  <si>
    <t>Mutualités</t>
  </si>
  <si>
    <t>Rue Douffet</t>
  </si>
  <si>
    <t>Boulevard du Fort</t>
  </si>
  <si>
    <t>52</t>
  </si>
  <si>
    <t>COUVIN (Mariembourg)</t>
  </si>
  <si>
    <t>Roger Delizée</t>
  </si>
  <si>
    <t>VIROINVAL (Oignies-en-Thiérache)</t>
  </si>
  <si>
    <t>Rue de Bomel</t>
  </si>
  <si>
    <t>rue joseph wauters</t>
  </si>
  <si>
    <t>57</t>
  </si>
  <si>
    <t>WANZE</t>
  </si>
  <si>
    <t>rue de la station</t>
  </si>
  <si>
    <t>Fond de Malonne</t>
  </si>
  <si>
    <t>Malonne</t>
  </si>
  <si>
    <t>FAIMES (Celles)</t>
  </si>
  <si>
    <t>Amphithéâtre Hadès</t>
  </si>
  <si>
    <t>154</t>
  </si>
  <si>
    <t>Rue de Hodimont</t>
  </si>
  <si>
    <t>44</t>
  </si>
  <si>
    <t>VERVIERS</t>
  </si>
  <si>
    <t>Place des combattants</t>
  </si>
  <si>
    <t>CHARLEROI (Gosselies)</t>
  </si>
  <si>
    <t>Rue de la Vieille Fosse</t>
  </si>
  <si>
    <t>Chemin de la Procession</t>
  </si>
  <si>
    <t>Boulevard du midi</t>
  </si>
  <si>
    <t>Rue de Boulers</t>
  </si>
  <si>
    <t>Chée de Braine</t>
  </si>
  <si>
    <t>Rue de la Marlière</t>
  </si>
  <si>
    <t>43</t>
  </si>
  <si>
    <t>ECAUSSINNES</t>
  </si>
  <si>
    <t>Rue Churchill</t>
  </si>
  <si>
    <t>313</t>
  </si>
  <si>
    <t>Rue du vivier</t>
  </si>
  <si>
    <t>Allée du Rivage</t>
  </si>
  <si>
    <t>23</t>
  </si>
  <si>
    <t>2a</t>
  </si>
  <si>
    <t>AMAY</t>
  </si>
  <si>
    <t>Place de L'église</t>
  </si>
  <si>
    <t>Place de la Concorde</t>
  </si>
  <si>
    <t>LA LOUVIERE</t>
  </si>
  <si>
    <t>Rue Val Saint Lambert</t>
  </si>
  <si>
    <t>101-103</t>
  </si>
  <si>
    <t>Rue fût voie</t>
  </si>
  <si>
    <t>77</t>
  </si>
  <si>
    <t>Vivegnis</t>
  </si>
  <si>
    <t>Rue Ferrer</t>
  </si>
  <si>
    <t>WANFERCEE-BAULET</t>
  </si>
  <si>
    <t>rue Jean Ester</t>
  </si>
  <si>
    <t>169</t>
  </si>
  <si>
    <t>MARCHIENNE-DOCHERIE</t>
  </si>
  <si>
    <t>rue de la Providence</t>
  </si>
  <si>
    <t>MARCHIENNE-AU-PONT</t>
  </si>
  <si>
    <t>Place du Crawhay</t>
  </si>
  <si>
    <t>40</t>
  </si>
  <si>
    <t>DAMPREMY</t>
  </si>
  <si>
    <t>rue Marie Danse</t>
  </si>
  <si>
    <t>Rue de la Station</t>
  </si>
  <si>
    <t>54</t>
  </si>
  <si>
    <t>BLEGNY</t>
  </si>
  <si>
    <t>Rue des Frères Dulait</t>
  </si>
  <si>
    <t>Rue Jean-Baptiste Degrange</t>
  </si>
  <si>
    <t>BOUSSU</t>
  </si>
  <si>
    <t>Rue du Beau Moulin</t>
  </si>
  <si>
    <t>Rue Joseph Leclercq</t>
  </si>
  <si>
    <t>Rue du Chapitre</t>
  </si>
  <si>
    <t>Rue des combattants</t>
  </si>
  <si>
    <t>28</t>
  </si>
  <si>
    <t>CHAUDFONTAINE</t>
  </si>
  <si>
    <t>Rue Sous-le-Château</t>
  </si>
  <si>
    <t>Rue Godefroid Kurth</t>
  </si>
  <si>
    <t>2/i</t>
  </si>
  <si>
    <t>Rue E. Vandervelde</t>
  </si>
  <si>
    <t>6a</t>
  </si>
  <si>
    <t>place de Pâturages</t>
  </si>
  <si>
    <t>PATURAGES</t>
  </si>
  <si>
    <t>Rue de la siroperie</t>
  </si>
  <si>
    <t>7/1</t>
  </si>
  <si>
    <t>Avenue Jean Materne</t>
  </si>
  <si>
    <t>244</t>
  </si>
  <si>
    <t>JAMBES</t>
  </si>
  <si>
    <t>Bld. de l'Hôpital</t>
  </si>
  <si>
    <t>Place du souvenir</t>
  </si>
  <si>
    <t>TILFF</t>
  </si>
  <si>
    <t>Rue Pètre</t>
  </si>
  <si>
    <t>Baudour</t>
  </si>
  <si>
    <t>TAMINES</t>
  </si>
  <si>
    <t>rue Chapelle Marion</t>
  </si>
  <si>
    <t>Rue du Doyard</t>
  </si>
  <si>
    <t>117</t>
  </si>
  <si>
    <t>rue des chaufours</t>
  </si>
  <si>
    <t>rue des Frères Taymans</t>
  </si>
  <si>
    <t>32</t>
  </si>
  <si>
    <t>TUBIZE</t>
  </si>
  <si>
    <t>Rue aux Souris</t>
  </si>
  <si>
    <t>Rue Zénobe Gramme</t>
  </si>
  <si>
    <t>42</t>
  </si>
  <si>
    <t>Chée W.Churchill</t>
  </si>
  <si>
    <t>Montegnée</t>
  </si>
  <si>
    <t>Rue Jean-Hubert Cavens</t>
  </si>
  <si>
    <t>Rue de Charleville</t>
  </si>
  <si>
    <t>36c</t>
  </si>
  <si>
    <t>Rue Maghin</t>
  </si>
  <si>
    <t>76-78</t>
  </si>
  <si>
    <t>Rue du Papillon</t>
  </si>
  <si>
    <t>Rue Saint-Laurent</t>
  </si>
  <si>
    <t>Rue du Moulin</t>
  </si>
  <si>
    <t>65</t>
  </si>
  <si>
    <t>HACCOURT</t>
  </si>
  <si>
    <t>Avenue Wuidar</t>
  </si>
  <si>
    <t>Ougrée</t>
  </si>
  <si>
    <t>53</t>
  </si>
  <si>
    <t>place du Nord Michel Levie</t>
  </si>
  <si>
    <t>Rue Defuisseaux</t>
  </si>
  <si>
    <t>96</t>
  </si>
  <si>
    <t>TERTRE</t>
  </si>
  <si>
    <t>Av. Georges-Truffaut</t>
  </si>
  <si>
    <t>bte 1</t>
  </si>
  <si>
    <t>BRESSOUX</t>
  </si>
  <si>
    <t>Place de Ghlin</t>
  </si>
  <si>
    <t>GHLIN</t>
  </si>
  <si>
    <t>rue Xhrouet</t>
  </si>
  <si>
    <t>Rue Xhovémont</t>
  </si>
  <si>
    <t>172</t>
  </si>
  <si>
    <t>avenue de la Gare</t>
  </si>
  <si>
    <t>88</t>
  </si>
  <si>
    <t>MELREUX</t>
  </si>
  <si>
    <t>Rue du Brutz</t>
  </si>
  <si>
    <t>Rue Saint Roch</t>
  </si>
  <si>
    <t>Adresse de l'opérateur :</t>
  </si>
  <si>
    <t>Dénomination de l’opérateur :</t>
  </si>
  <si>
    <t>N° d'agrément :</t>
  </si>
  <si>
    <t>Décompte récapitulatif – subvention exceptionnelle visant à couvrir l'augmentation des coûts de l'énergie</t>
  </si>
  <si>
    <t>Relevé des différents coûts énergétiques</t>
  </si>
  <si>
    <t>période 1/12/2020 au 31/1/2022</t>
  </si>
  <si>
    <t>période du 1/2/2022 au 31/3/2023</t>
  </si>
  <si>
    <t>Augmentation</t>
  </si>
  <si>
    <t>Frais d'électricité</t>
  </si>
  <si>
    <t>Frais de gaz naturel</t>
  </si>
  <si>
    <t>Frais de mazout</t>
  </si>
  <si>
    <t>Frais de gaz propane</t>
  </si>
  <si>
    <t>frais de pellets</t>
  </si>
  <si>
    <t>Frais de carburant (missions de service)</t>
  </si>
  <si>
    <t>OCE</t>
  </si>
  <si>
    <t>BE91068244522576</t>
  </si>
  <si>
    <t>Place du Perron</t>
  </si>
  <si>
    <t>Encodez votre n° d'agrément</t>
  </si>
  <si>
    <t>Déclaration sur l'honneur</t>
  </si>
  <si>
    <t>Je/Nous soussigné(e)(s)</t>
  </si>
  <si>
    <t xml:space="preserve">agissant en qualité de </t>
  </si>
  <si>
    <t>dûment mandaté(e)(s) par l’organisme mentionné ci-dessus, déclare(ons) :</t>
  </si>
  <si>
    <t>- que les frais se rapportant à la période de référence du 1er décembre 2020 au 31 janvier 2022 et ceux se rapportant à la période de subvention du 1er février 2022 au 31 mars 2023 ne font à aucun moment l'objet d'une double subvention ou d'un remboursement ;</t>
  </si>
  <si>
    <t>Signature(s)</t>
  </si>
  <si>
    <t>- que toutes les informations contenues dans le décompte récapitulatif sont sincères, exactes et complètes.</t>
  </si>
  <si>
    <t>Intervention maximale de la Wallonie :  1000,00 EUR</t>
  </si>
  <si>
    <t>BE49091001003371</t>
  </si>
  <si>
    <t>S.M.D. - C.P.A.S. de La Roche-en-Ardenne</t>
  </si>
  <si>
    <t>Quai de l'Ourthe</t>
  </si>
  <si>
    <t>LA ROCHE-EN-ARDENNE</t>
  </si>
  <si>
    <t>La Roche-en-Ardenne</t>
  </si>
  <si>
    <t>BE60091000983870</t>
  </si>
  <si>
    <t>S.M.D. - C.P.A.S. de Saint-Nicolas</t>
  </si>
  <si>
    <t>Chaussée de Gaulle</t>
  </si>
  <si>
    <t>ST-NICOLAS</t>
  </si>
  <si>
    <t>Saint-Nicolas</t>
  </si>
  <si>
    <t>BE67091001004987</t>
  </si>
  <si>
    <t>S.M.D. - C.P.A.S. de Rendeux</t>
  </si>
  <si>
    <t>Rue de Hotton</t>
  </si>
  <si>
    <t>RENDEUX</t>
  </si>
  <si>
    <t>Rendeux</t>
  </si>
  <si>
    <t>BE87091001005694</t>
  </si>
  <si>
    <t>S.M.D. - C.P.A.S. de Tenneville</t>
  </si>
  <si>
    <t>Route de Bastogne</t>
  </si>
  <si>
    <t>TENNEVILLE</t>
  </si>
  <si>
    <t>Tenneville</t>
  </si>
  <si>
    <t>BE84091001002159</t>
  </si>
  <si>
    <t>S.M.D. - C.P.A.S. de Etalle</t>
  </si>
  <si>
    <t>Place des chasseurs ardennais</t>
  </si>
  <si>
    <t>ETALLE</t>
  </si>
  <si>
    <t>Étalle</t>
  </si>
  <si>
    <t>BE07091001002866</t>
  </si>
  <si>
    <t>S.M.D. - C.P.A.S. de Habay</t>
  </si>
  <si>
    <t>Place St Etienne</t>
  </si>
  <si>
    <t>HABAY (Habay-la-Vieille)</t>
  </si>
  <si>
    <t>Habay</t>
  </si>
  <si>
    <t>BE36091001004381</t>
  </si>
  <si>
    <t>S.M.D. - C.P.A.S. de Messancy</t>
  </si>
  <si>
    <t>Rue d'Arlon</t>
  </si>
  <si>
    <t>48</t>
  </si>
  <si>
    <t>MESSANCY</t>
  </si>
  <si>
    <t>Messancy</t>
  </si>
  <si>
    <t>Observatoire du crédit et de l'endettement</t>
  </si>
  <si>
    <t>38</t>
  </si>
  <si>
    <t>BE50091017711118</t>
  </si>
  <si>
    <t>Ass. Ch. XII des C.P.A.S. de la Communauté Urbaine du Centre</t>
  </si>
  <si>
    <t>BE86091012321150</t>
  </si>
  <si>
    <t>Groupe Action Surendettement</t>
  </si>
  <si>
    <t>BE38091012303972</t>
  </si>
  <si>
    <t>Grand-Rue</t>
  </si>
  <si>
    <t>MARTELANGE</t>
  </si>
  <si>
    <t>Martelange</t>
  </si>
  <si>
    <t>BE68091018294734</t>
  </si>
  <si>
    <t>S.M.D. - C.P.A.S. de Gembloux</t>
  </si>
  <si>
    <t>BE88091001010041</t>
  </si>
  <si>
    <t>S.M.D. - C.P.A.S. de Braives</t>
  </si>
  <si>
    <t>BE51091000973362</t>
  </si>
  <si>
    <t>S.M.D. - C.P.A.S. de Charleroi</t>
  </si>
  <si>
    <t>BE49091000954871</t>
  </si>
  <si>
    <t>S.M.D. - C.P.A.S. de La Louvière</t>
  </si>
  <si>
    <t>BE86091000962450</t>
  </si>
  <si>
    <t>S.M.D. - C.P.A.S. de Oupeye</t>
  </si>
  <si>
    <t>BE73091000982860</t>
  </si>
  <si>
    <t>S.M.D. - C.P.A.S. de Liège</t>
  </si>
  <si>
    <t>BE70091000979325</t>
  </si>
  <si>
    <t>rue Foidart</t>
  </si>
  <si>
    <t>S.M.D. - C.P.A.S. de Thuin</t>
  </si>
  <si>
    <t>BE57091000970635</t>
  </si>
  <si>
    <t>S.M.D. - C.P.A.S. de Comblain-au-Pont</t>
  </si>
  <si>
    <t>BE60091000974170</t>
  </si>
  <si>
    <t>rue des Grottes</t>
  </si>
  <si>
    <t>COMBLAIN-AU-PONT</t>
  </si>
  <si>
    <t>Comblain-au-Pont</t>
  </si>
  <si>
    <t>S.M.D. - C.P.A.S. de Theux</t>
  </si>
  <si>
    <t>BE67091000985587</t>
  </si>
  <si>
    <t>THEUX</t>
  </si>
  <si>
    <t>Theux</t>
  </si>
  <si>
    <t>S.M.D. - C.P.A.S. de Bassenge</t>
  </si>
  <si>
    <t>BE09091000972857</t>
  </si>
  <si>
    <t>S.M.D. - C.P.A.S. d'Arlon</t>
  </si>
  <si>
    <t>BE64091010507452</t>
  </si>
  <si>
    <t>S.M.D. - C.P.A.S. de Enghien</t>
  </si>
  <si>
    <t>BE06091000959622</t>
  </si>
  <si>
    <t>S.M.D. - C.P.A.S. de Fleurus</t>
  </si>
  <si>
    <t>BE79091000960733</t>
  </si>
  <si>
    <t>S.M.D. - C.P.A.S. d'Awans</t>
  </si>
  <si>
    <t>BE64091000972352</t>
  </si>
  <si>
    <t>174k</t>
  </si>
  <si>
    <t>S.M.D. - C.P.A.S. de Flémalle</t>
  </si>
  <si>
    <t>BE78091000975786</t>
  </si>
  <si>
    <t>S.M.D. - C.P.A.S. de Florenville</t>
  </si>
  <si>
    <t>BE62091001002361</t>
  </si>
  <si>
    <t>S.M.D. - C.P.A.S. de Gedinne</t>
  </si>
  <si>
    <t>BE13091001009839</t>
  </si>
  <si>
    <t>S.M.D. - C.P.A.S. de Pepinster</t>
  </si>
  <si>
    <t>BE62091000982961</t>
  </si>
  <si>
    <t>S.M.D. - C.P.A.S. de Malmedy</t>
  </si>
  <si>
    <t>BE22091000981547</t>
  </si>
  <si>
    <t>S.M.D. - C.P.A.S. de Montigny-le-Tilleul</t>
  </si>
  <si>
    <t>BE14091000965783</t>
  </si>
  <si>
    <t>S.M.D. - C.P.A.S. de Dison</t>
  </si>
  <si>
    <t>BE27091000974473</t>
  </si>
  <si>
    <t>S.M.D. - C.P.A.S. de Namur</t>
  </si>
  <si>
    <t>BE31091001011455</t>
  </si>
  <si>
    <t>S.M.D. - C.P.A.S. de Braine-l'Alleud</t>
  </si>
  <si>
    <t>BE97091000875049</t>
  </si>
  <si>
    <t>S.M.D. - C.P.A.S. de Beauraing</t>
  </si>
  <si>
    <t>BE61091001007617</t>
  </si>
  <si>
    <t>Place de Seurre</t>
  </si>
  <si>
    <t>BEAURAING</t>
  </si>
  <si>
    <t>Beauraing</t>
  </si>
  <si>
    <t>S.M.D. - C.P.A.S. de Rochefort</t>
  </si>
  <si>
    <t>BE71091001012869</t>
  </si>
  <si>
    <t>S.M.D. - C.P.A.S. de Beaumont</t>
  </si>
  <si>
    <t>BE86091000952750</t>
  </si>
  <si>
    <t>Rue de l'Abattoir</t>
  </si>
  <si>
    <t>BEAUMONT</t>
  </si>
  <si>
    <t>Beaumont</t>
  </si>
  <si>
    <t>S.M.D. - C.P.A.S. de Soignies</t>
  </si>
  <si>
    <t>BE72091000968716</t>
  </si>
  <si>
    <t>S.M.D. - C.P.A.S. de Herstal</t>
  </si>
  <si>
    <t>BE96091000977305</t>
  </si>
  <si>
    <t>S.M.D. - C.P.A.S. de Chaudfontaine</t>
  </si>
  <si>
    <t>BE93091000973867</t>
  </si>
  <si>
    <t>S.M.D. - C.P.A.S. de Farciennes</t>
  </si>
  <si>
    <t>BE90091000960632</t>
  </si>
  <si>
    <t>S.M.D. - C.P.A.S. de Colfontaine</t>
  </si>
  <si>
    <t>BE32091000957602</t>
  </si>
  <si>
    <t>S.M.D. - C.P.A.S. de Grâce-Hollogne</t>
  </si>
  <si>
    <t>BE28091011959220</t>
  </si>
  <si>
    <t>S.M.D. - C.P.A.S. de Nassogne</t>
  </si>
  <si>
    <t>BE14091001004583</t>
  </si>
  <si>
    <t>S.M.D. - C.P.A.S. de Saint-Georges-sur-Meuse</t>
  </si>
  <si>
    <t>BE82091000983668</t>
  </si>
  <si>
    <t>S.M.D. - C.P.A.S. de Huy</t>
  </si>
  <si>
    <t>BE08091000978113</t>
  </si>
  <si>
    <t>S.M.D. - C.P.A.S. de Mons</t>
  </si>
  <si>
    <t>BE16091000964874</t>
  </si>
  <si>
    <t>S.M.D. - C.P.A.S. de Fléron</t>
  </si>
  <si>
    <t>BE34091000976190</t>
  </si>
  <si>
    <t>Albert Marganne</t>
  </si>
  <si>
    <t>FLERON</t>
  </si>
  <si>
    <t>Fléron</t>
  </si>
  <si>
    <t>S.M.D. - C.P.A.S. d'Aiseau-Presles</t>
  </si>
  <si>
    <t>BE28091000949720</t>
  </si>
  <si>
    <t>S.M.D. - C.P.A.S. d'Ath</t>
  </si>
  <si>
    <t>BE81091000950124</t>
  </si>
  <si>
    <t>S.M.D. - C.P.A.S. de Beyne-Heusay</t>
  </si>
  <si>
    <t>BE84091000973059</t>
  </si>
  <si>
    <t>S.M.D. - C.P.A.S. de Chapelle-lez-Herlaimont</t>
  </si>
  <si>
    <t>BE82091000954568</t>
  </si>
  <si>
    <t>S.M.D. - C.P.A.S. de Verviers</t>
  </si>
  <si>
    <t>BE89091009831785</t>
  </si>
  <si>
    <t>S.M.D. - C.P.A.S. de Vielsalm</t>
  </si>
  <si>
    <t>BE54091001005997</t>
  </si>
  <si>
    <t>Rue des Combattants</t>
  </si>
  <si>
    <t>VIELSALM</t>
  </si>
  <si>
    <t>Vielsalm</t>
  </si>
  <si>
    <t>S.M.D. - C.P.A.S. de Comines-Warneton</t>
  </si>
  <si>
    <t>BE21091000957703</t>
  </si>
  <si>
    <t>S.M.D. - C.P.A.S. de Hannut</t>
  </si>
  <si>
    <t>BE54091000976897</t>
  </si>
  <si>
    <t>S.M.D. - C.P.A.S. de Virton</t>
  </si>
  <si>
    <t>BE32091001006102</t>
  </si>
  <si>
    <t>S.M.D. - C.P.A.S. de Houffalize</t>
  </si>
  <si>
    <t>BE71091001003169</t>
  </si>
  <si>
    <t>Place Roi Albert</t>
  </si>
  <si>
    <t>HOUFFALIZE</t>
  </si>
  <si>
    <t>Houffalize</t>
  </si>
  <si>
    <t>S.M.D. - C.P.A.S. de Musson</t>
  </si>
  <si>
    <t>BE25091001004482</t>
  </si>
  <si>
    <t>RUE JEAN LAURENT</t>
  </si>
  <si>
    <t>MUSSON</t>
  </si>
  <si>
    <t>Musson</t>
  </si>
  <si>
    <t>S.M.D. - C.P.A.S. de Trois-Ponts</t>
  </si>
  <si>
    <t>BE23091000985991</t>
  </si>
  <si>
    <t>S.M.D. - C.P.A.S. de Lessines</t>
  </si>
  <si>
    <t>BE62091000963561</t>
  </si>
  <si>
    <t>S.M.D. - C.P.A.S. d'Ans</t>
  </si>
  <si>
    <t>BE22091000971847</t>
  </si>
  <si>
    <t>S.M.D. - C.P.A.S. d'Attert</t>
  </si>
  <si>
    <t>BE44091001000745</t>
  </si>
  <si>
    <t>S.M.D. - C.P.A.S. d'Aubange</t>
  </si>
  <si>
    <t>BE33091001000846</t>
  </si>
  <si>
    <t>S.M.D. - C.P.A.S. de Baelen</t>
  </si>
  <si>
    <t>BE31091000972655</t>
  </si>
  <si>
    <t>Rue de la Régence</t>
  </si>
  <si>
    <t>BAELEN</t>
  </si>
  <si>
    <t>Baelen</t>
  </si>
  <si>
    <t>S.M.D. - C.P.A.S. de Châtelet</t>
  </si>
  <si>
    <t>BE36091000955881</t>
  </si>
  <si>
    <t>S.M.D. - C.P.A.S. de Dalhem</t>
  </si>
  <si>
    <t>BE38091000974372</t>
  </si>
  <si>
    <t>S.M.D. - C.P.A.S. de Daverdisse</t>
  </si>
  <si>
    <t>BE31091001001755</t>
  </si>
  <si>
    <t>S.M.D. - C.P.A.S. de Léglise</t>
  </si>
  <si>
    <t>BE16091001003674</t>
  </si>
  <si>
    <t>Rue du Chaudfour</t>
  </si>
  <si>
    <t>LEGLISE</t>
  </si>
  <si>
    <t>Léglise</t>
  </si>
  <si>
    <t>S.M.D. - C.P.A.S. de Merbes-le-Château</t>
  </si>
  <si>
    <t>BE49091000964571</t>
  </si>
  <si>
    <t>S.M.D. - C.P.A.S. de Rouvroy</t>
  </si>
  <si>
    <t>BE56091001005088</t>
  </si>
  <si>
    <t>S.M.D. - C.P.A.S. de Seneffe</t>
  </si>
  <si>
    <t>BE41091000968110</t>
  </si>
  <si>
    <t>S.M.D. - C.P.A.S. de Tellin</t>
  </si>
  <si>
    <t>BE12091001005492</t>
  </si>
  <si>
    <t>S.M.D. - C.P.A.S. de Paliseul</t>
  </si>
  <si>
    <t>BE78091001004886</t>
  </si>
  <si>
    <t>rue de sauvian</t>
  </si>
  <si>
    <t>PALISEUL</t>
  </si>
  <si>
    <t>Paliseul</t>
  </si>
  <si>
    <t>S.M.D. - C.P.A.S. de Chastre</t>
  </si>
  <si>
    <t>BE37091000882628</t>
  </si>
  <si>
    <t>rue de Gembloux</t>
  </si>
  <si>
    <t>CHASTRE</t>
  </si>
  <si>
    <t>Chastre</t>
  </si>
  <si>
    <t>S.M.D. - C.P.A.S. de Durbuy</t>
  </si>
  <si>
    <t>BE20091001001856</t>
  </si>
  <si>
    <t>Rue des Ardennes</t>
  </si>
  <si>
    <t>78</t>
  </si>
  <si>
    <t>DURBUY (Bomal-s/Ourthe)</t>
  </si>
  <si>
    <t>Durbuy</t>
  </si>
  <si>
    <t>S.M.D. - C.P.A.S. de Leuze-en-Hainaut</t>
  </si>
  <si>
    <t>BE29091000963864</t>
  </si>
  <si>
    <t>S.M.D. - C.P.A.S. de Juprelle</t>
  </si>
  <si>
    <t>BE17091000978921</t>
  </si>
  <si>
    <t>S.M.D. - C.P.A.S. de Waremme</t>
  </si>
  <si>
    <t>BE08091000987813</t>
  </si>
  <si>
    <t>S.M.D. - C.P.A.S. de Bouillon</t>
  </si>
  <si>
    <t>BE53091001001553</t>
  </si>
  <si>
    <t>S.M.D. - C.P.A.S. de Gouvy</t>
  </si>
  <si>
    <t>BE18091001002765</t>
  </si>
  <si>
    <t>Rue d'Ourthe</t>
  </si>
  <si>
    <t>12A</t>
  </si>
  <si>
    <t>GOUVY</t>
  </si>
  <si>
    <t>Gouvy</t>
  </si>
  <si>
    <t>S.M.D. - C.P.A.S. de Houyet</t>
  </si>
  <si>
    <t>BE11091001010748</t>
  </si>
  <si>
    <t>rue St Roch</t>
  </si>
  <si>
    <t>HOUYET</t>
  </si>
  <si>
    <t>Houyet</t>
  </si>
  <si>
    <t>S.M.D. - C.P.A.S. de Pont-à-Celles</t>
  </si>
  <si>
    <t>BE65091000967096</t>
  </si>
  <si>
    <t>S.M.D. - C.P.A.S. d'Aywaille</t>
  </si>
  <si>
    <t>BE53091000972453</t>
  </si>
  <si>
    <t>S.M.D. - C.P.A.S. de Lobbes</t>
  </si>
  <si>
    <t>BE82091000964268</t>
  </si>
  <si>
    <t>S.M.D. - C.P.A.S. de Ecaussinnes</t>
  </si>
  <si>
    <t>BE72091000959016</t>
  </si>
  <si>
    <t>S.M.D. - C.P.A.S. de Frameries</t>
  </si>
  <si>
    <t xml:space="preserve">BE02091000961440 </t>
  </si>
  <si>
    <t>S.M.D. - C.P.A.S. de Sprimont</t>
  </si>
  <si>
    <t>BE25091000985082</t>
  </si>
  <si>
    <t>SPRIMONT</t>
  </si>
  <si>
    <t>Sprimont</t>
  </si>
  <si>
    <t>S.M.D. - C.P.A.S. de Brunehaut</t>
  </si>
  <si>
    <t>BE07091000954366</t>
  </si>
  <si>
    <t>S.M.D. - C.P.A.S. de Walcourt</t>
  </si>
  <si>
    <t>BE58091001013879</t>
  </si>
  <si>
    <t>S.M.D. - C.P.A.S. de Quévy</t>
  </si>
  <si>
    <t>BE21091000967403</t>
  </si>
  <si>
    <t>S.M.D. - C.P.A.S. de Saint-Hubert</t>
  </si>
  <si>
    <t>BE34091001005290</t>
  </si>
  <si>
    <t>S.M.D. - C.P.A.S. de Saint-Léger</t>
  </si>
  <si>
    <t>BE23091001005391</t>
  </si>
  <si>
    <t>ST-LEGER</t>
  </si>
  <si>
    <t>Saint-Léger</t>
  </si>
  <si>
    <t>S.M.D. - C.P.A.S. de Bertogne</t>
  </si>
  <si>
    <t>BE75091001001351</t>
  </si>
  <si>
    <t>Rue grande</t>
  </si>
  <si>
    <t>BERTOGNE</t>
  </si>
  <si>
    <t>Bertogne</t>
  </si>
  <si>
    <t>S.M.D. - C.P.A.S. de Yvoir</t>
  </si>
  <si>
    <t>BE47091001013980</t>
  </si>
  <si>
    <t>Rue du Maka</t>
  </si>
  <si>
    <t>YVOIR</t>
  </si>
  <si>
    <t>Yvoir</t>
  </si>
  <si>
    <t>S.M.D. - C.P.A.S. de Libin</t>
  </si>
  <si>
    <t>BE05091001003775</t>
  </si>
  <si>
    <t>S.M.D. - C.P.A.S. de Herve</t>
  </si>
  <si>
    <t>BE30091000977911</t>
  </si>
  <si>
    <t>S.M.D. - C.P.A.S. de Vresse-sur-Semois</t>
  </si>
  <si>
    <t>BE69091001013778</t>
  </si>
  <si>
    <t>DU RUISSEAU</t>
  </si>
  <si>
    <t>VRESSE-S/SEMOIS</t>
  </si>
  <si>
    <t>Vresse-sur-Semois</t>
  </si>
  <si>
    <t>S.M.D. - C.P.A.S. de Braine-le-Comte</t>
  </si>
  <si>
    <t>BE40091000954063</t>
  </si>
  <si>
    <t>S.M.D. - C.P.A.S. de Hamoir</t>
  </si>
  <si>
    <t>BE65091000976796</t>
  </si>
  <si>
    <t>S.M.D. - C.P.A.S. de Marchin</t>
  </si>
  <si>
    <t>BE53091000982153</t>
  </si>
  <si>
    <t>S.M.D. - C.P.A.S. de Dinant</t>
  </si>
  <si>
    <t>BE92091001008223</t>
  </si>
  <si>
    <t>Rue Bourgmestre Bribosia</t>
  </si>
  <si>
    <t>DINANT</t>
  </si>
  <si>
    <t>Dinant</t>
  </si>
  <si>
    <t>S.M.D. - C.P.A.S. de Florennes</t>
  </si>
  <si>
    <t>BE79091001009233</t>
  </si>
  <si>
    <t>S.M.D. - C.P.A.S. de Jemeppe-sur-Sambre</t>
  </si>
  <si>
    <t>BE97091001010849</t>
  </si>
  <si>
    <t>S.M.D. - C.P.A.S. de Estaimpuis</t>
  </si>
  <si>
    <t>BE48091000960127</t>
  </si>
  <si>
    <t>S.M.D. - C.P.A.S. de Spa</t>
  </si>
  <si>
    <t>BE58091000984779</t>
  </si>
  <si>
    <t>S.M.D. - C.P.A.S. de Seraing</t>
  </si>
  <si>
    <t>BE38091000984072</t>
  </si>
  <si>
    <t>S.M.D. - C.P.A.S. de Le Roeulx</t>
  </si>
  <si>
    <t>BE95091000963258</t>
  </si>
  <si>
    <t>S.M.D. - C.P.A.S. de Plombières</t>
  </si>
  <si>
    <t>BE29091000983264</t>
  </si>
  <si>
    <t>Place du 3eme Millénaire</t>
  </si>
  <si>
    <t>PLOMBIERES (Montzen)</t>
  </si>
  <si>
    <t>Plombières</t>
  </si>
  <si>
    <t>S.M.D. - C.P.A.S. d'Andenne</t>
  </si>
  <si>
    <t>BE52091001006809</t>
  </si>
  <si>
    <t>S.M.D. - C.P.A.S. de Manage</t>
  </si>
  <si>
    <t>BE60091000964470</t>
  </si>
  <si>
    <t>S.M.D. - C.P.A.S. de Waimes</t>
  </si>
  <si>
    <t>BE41091000987510</t>
  </si>
  <si>
    <t>S.M.D. - C.P.A.S. de Silly</t>
  </si>
  <si>
    <t>BE94091000968514</t>
  </si>
  <si>
    <t>S.M.D. - C.P.A.S. de Eghezée</t>
  </si>
  <si>
    <t>BE37091001008728</t>
  </si>
  <si>
    <t>Rue de la Poste</t>
  </si>
  <si>
    <t>EGHEZEE (Leuze)</t>
  </si>
  <si>
    <t>Éghezée</t>
  </si>
  <si>
    <t>S.M.D. - C.P.A.S. de Estinnes</t>
  </si>
  <si>
    <t>BE37091000960228</t>
  </si>
  <si>
    <t>S.M.D. - C.P.A.S. d'Anderlues</t>
  </si>
  <si>
    <t>BE17091000949821</t>
  </si>
  <si>
    <t>Rue Paul Janson</t>
  </si>
  <si>
    <t>ANDERLUES</t>
  </si>
  <si>
    <t>Anderlues</t>
  </si>
  <si>
    <t>S.M.D. - C.P.A.S. de Limbourg</t>
  </si>
  <si>
    <t>BE66091000981143</t>
  </si>
  <si>
    <t>S.M.D. - C.P.A.S. de Marche-en-Famenne</t>
  </si>
  <si>
    <t>BE69091001004078</t>
  </si>
  <si>
    <t>S.M.D. - C.P.A.S. de Courcelles</t>
  </si>
  <si>
    <t>BE10091000957804</t>
  </si>
  <si>
    <t>S.M.D. - C.P.A.S. de Ouffet</t>
  </si>
  <si>
    <t>BE84091000982759</t>
  </si>
  <si>
    <t>RUE DU VILLAGE</t>
  </si>
  <si>
    <t>OUFFET</t>
  </si>
  <si>
    <t>Ouffet</t>
  </si>
  <si>
    <t>S.M.D. - C.P.A.S. de Chiny</t>
  </si>
  <si>
    <t>BE42091001001654</t>
  </si>
  <si>
    <t>Rue du Faing</t>
  </si>
  <si>
    <t>CHINY (Jamoigne)</t>
  </si>
  <si>
    <t>Chiny</t>
  </si>
  <si>
    <t>S.M.D. - C.P.A.S. de Jalhay</t>
  </si>
  <si>
    <t>BE28091000978820</t>
  </si>
  <si>
    <t>S.M.D. - C.P.A.S. de Binche</t>
  </si>
  <si>
    <t>BE31091000953255</t>
  </si>
  <si>
    <t>S.M.D. - C.P.A.S. de Jurbise</t>
  </si>
  <si>
    <t>BE11091000962248</t>
  </si>
  <si>
    <t>S.M.D. - C.P.A.S. de Vaux-sur-Sûre</t>
  </si>
  <si>
    <t>BE65091001005896</t>
  </si>
  <si>
    <t>Chaussée de Neufchateau</t>
  </si>
  <si>
    <t>VAUX-S/SURE</t>
  </si>
  <si>
    <t>Vaux-sur-Sûre</t>
  </si>
  <si>
    <t>S.M.D. - C.P.A.S. de Erezée</t>
  </si>
  <si>
    <t>BE09091001001957</t>
  </si>
  <si>
    <t>EREZEE</t>
  </si>
  <si>
    <t>Érezée</t>
  </si>
  <si>
    <t>S.M.D. - C.P.A.S. de Bastogne</t>
  </si>
  <si>
    <t>BE22091001000947</t>
  </si>
  <si>
    <t>S.M.D. - C.P.A.S. de Nivelles</t>
  </si>
  <si>
    <t>BE20091000895156</t>
  </si>
  <si>
    <t>S.M.D. - C.P.A.S. d'Anthisnes</t>
  </si>
  <si>
    <t>BE11091000971948</t>
  </si>
  <si>
    <t>Cour d'Omalius</t>
  </si>
  <si>
    <t>ANTHISNES</t>
  </si>
  <si>
    <t>Anthisnes</t>
  </si>
  <si>
    <t>S.M.D. - C.P.A.S. de Morlanwelz</t>
  </si>
  <si>
    <t>BE89091000965985</t>
  </si>
  <si>
    <t>S.M.D. - C.P.A.S. de Quaregnon</t>
  </si>
  <si>
    <t>BE54091000967197</t>
  </si>
  <si>
    <t>S.M.D. - C.P.A.S. de Stoumont</t>
  </si>
  <si>
    <t>BE78091000985486</t>
  </si>
  <si>
    <t>route de l'Amblève</t>
  </si>
  <si>
    <t>STOUMONT</t>
  </si>
  <si>
    <t>Stoumont</t>
  </si>
  <si>
    <t>S.M.D. - C.P.A.S. de Tinlot</t>
  </si>
  <si>
    <t>BE34091000985890</t>
  </si>
  <si>
    <t>de Tantonville</t>
  </si>
  <si>
    <t>TINLOT (Soheit-Tinlot)</t>
  </si>
  <si>
    <t>Tinlot</t>
  </si>
  <si>
    <t>S.M.D. - C.P.A.S. de Boussu</t>
  </si>
  <si>
    <t>BE62091000953861</t>
  </si>
  <si>
    <t>S.M.D. - C.P.A.S. de Soumagne</t>
  </si>
  <si>
    <t>BE91091000984476</t>
  </si>
  <si>
    <t>S.M.D. - C.P.A.S. de Tintigny</t>
  </si>
  <si>
    <t>BE76091001005795</t>
  </si>
  <si>
    <t>S.M.D. - C.P.A.S. de Fontaine-l'Evêque</t>
  </si>
  <si>
    <t>BE24091000961238</t>
  </si>
  <si>
    <t>S.M.D. - C.P.A.S. de Neufchâteau</t>
  </si>
  <si>
    <t>BE03091001004684</t>
  </si>
  <si>
    <t>Grand'Place</t>
  </si>
  <si>
    <t>NEUFCHATEAU</t>
  </si>
  <si>
    <t>Neufchâteau</t>
  </si>
  <si>
    <t>S.M.D. - C.P.A.S. de Ottignies-Louvain-la-Neuve</t>
  </si>
  <si>
    <t>BE40091000895863</t>
  </si>
  <si>
    <t>S.M.D. - C.P.A.S. de Mouscron</t>
  </si>
  <si>
    <t>BE67091000966187</t>
  </si>
  <si>
    <t>S.M.D. - C.P.A.S. de Péruwelz</t>
  </si>
  <si>
    <t>BE98091000966793</t>
  </si>
  <si>
    <t>S.M.D. - C.P.A.S. de Wellin</t>
  </si>
  <si>
    <t>BE85091001006506</t>
  </si>
  <si>
    <t>S.M.D. - C.P.A.S. de Genappe</t>
  </si>
  <si>
    <t>BE73091000885860</t>
  </si>
  <si>
    <t>S.M.D. - C.P.A.S. de Ferrières</t>
  </si>
  <si>
    <t>BE03091000975584</t>
  </si>
  <si>
    <t>Lognoul</t>
  </si>
  <si>
    <t>FERRIERES</t>
  </si>
  <si>
    <t>Ferrières</t>
  </si>
  <si>
    <t>S.M.D. - C.P.A.S. de Bernissart</t>
  </si>
  <si>
    <t>BE42091000953154</t>
  </si>
  <si>
    <t>S.M.D. - C.P.A.S. de Saint-Ghislain</t>
  </si>
  <si>
    <t>BE52091000968009</t>
  </si>
  <si>
    <t>S.M.D. - C.P.A.S. de Neupré</t>
  </si>
  <si>
    <t>BE20091000982456</t>
  </si>
  <si>
    <t>S.M.D. - C.P.A.S. de Bertrix</t>
  </si>
  <si>
    <t>BE64091001001452</t>
  </si>
  <si>
    <t>Rue de la Gare</t>
  </si>
  <si>
    <t>BERTRIX</t>
  </si>
  <si>
    <t>Bertrix</t>
  </si>
  <si>
    <t>S.M.D. - C.P.A.S. de Honnelles</t>
  </si>
  <si>
    <t>BE22091000962147</t>
  </si>
  <si>
    <t>RUE D'En-HAUT</t>
  </si>
  <si>
    <t>HONNELLES (Roisin)</t>
  </si>
  <si>
    <t>Honnelles</t>
  </si>
  <si>
    <t>S.M.D. - C.P.A.S. de Dour</t>
  </si>
  <si>
    <t>BE94091000958814</t>
  </si>
  <si>
    <t>S.M.D. - C.P.A.S. de Ciney</t>
  </si>
  <si>
    <t>BE28091001007920</t>
  </si>
  <si>
    <t>S.M.D. - C.P.A.S. de Beloeil</t>
  </si>
  <si>
    <t>BE64091000952952</t>
  </si>
  <si>
    <t>S.M.D. - C.P.A.S. de Trooz</t>
  </si>
  <si>
    <t>BE98091000986193</t>
  </si>
  <si>
    <t>S.M.D. - C.P.A.S. de Mont-de-l'Enclus</t>
  </si>
  <si>
    <t>BE25091000965682</t>
  </si>
  <si>
    <t>Place d'Amougies</t>
  </si>
  <si>
    <t>MONT-DE-L'ENCLUS</t>
  </si>
  <si>
    <t>Mont-de-l'Enclus</t>
  </si>
  <si>
    <t>S.M.D. - C.P.A.S. de Rumes</t>
  </si>
  <si>
    <t>BE63091000967908</t>
  </si>
  <si>
    <t>S.M.D. - C.P.A.S. d'Aubel</t>
  </si>
  <si>
    <t>BE97091000972049</t>
  </si>
  <si>
    <t>S.M.D. - C.P.A.S. de Sambreville</t>
  </si>
  <si>
    <t>BE94091001007314</t>
  </si>
  <si>
    <t>S.M.D. - C.P.A.S. de Ellezelles</t>
  </si>
  <si>
    <t>BE50091000959218</t>
  </si>
  <si>
    <t>Rue Saint-Mortier</t>
  </si>
  <si>
    <t>ELLEZELLES</t>
  </si>
  <si>
    <t>Ellezelles</t>
  </si>
  <si>
    <t>S.M.D. - C.P.A.S. de Esneux</t>
  </si>
  <si>
    <t>BE47091000975180</t>
  </si>
  <si>
    <t>S.M.D. - C.P.A.S. de Mont-Saint-Guibert</t>
  </si>
  <si>
    <t>BE42091000894954</t>
  </si>
  <si>
    <t>GRAND' RUE</t>
  </si>
  <si>
    <t>MONT-ST-GUIBERT</t>
  </si>
  <si>
    <t>Mont-Saint-Guibert</t>
  </si>
  <si>
    <t>S.M.D. - C.P.A.S. de Bièvre</t>
  </si>
  <si>
    <t>BE50091001007718</t>
  </si>
  <si>
    <t>RUE DU CENTRE</t>
  </si>
  <si>
    <t>BIEVRE</t>
  </si>
  <si>
    <t>Bièvre</t>
  </si>
  <si>
    <t>S.M.D. - C.P.A.S. de Somme-Leuze</t>
  </si>
  <si>
    <t>BE05091001013475</t>
  </si>
  <si>
    <t>S.M.D. - C.P.A.S. de Olne</t>
  </si>
  <si>
    <t>BE09091000982557</t>
  </si>
  <si>
    <t>village</t>
  </si>
  <si>
    <t>89</t>
  </si>
  <si>
    <t>OLNE</t>
  </si>
  <si>
    <t>Olne</t>
  </si>
  <si>
    <t>S.M.D. - C.P.A.S. de Couvin</t>
  </si>
  <si>
    <t>BE17091001008021</t>
  </si>
  <si>
    <t>S.M.D. - C.P.A.S. de Stavelot</t>
  </si>
  <si>
    <t>BE14091000985183</t>
  </si>
  <si>
    <t>S.M.D. - C.P.A.S. de Les Bons Villers</t>
  </si>
  <si>
    <t>BE73091000963460</t>
  </si>
  <si>
    <t>S.M.D. - C.P.A.S. de Fernelmont</t>
  </si>
  <si>
    <t>BE04091001009031</t>
  </si>
  <si>
    <t>Rue Goffin</t>
  </si>
  <si>
    <t>FERNELMONT (Noville-les-Bois)</t>
  </si>
  <si>
    <t>Fernelmont</t>
  </si>
  <si>
    <t>S.M.D. - C.P.A.S. de Hotton</t>
  </si>
  <si>
    <t>BE82091001003068</t>
  </si>
  <si>
    <t>S.M.D. - C.P.A.S. de Meix-devant-Virton</t>
  </si>
  <si>
    <t>BE47091001004280</t>
  </si>
  <si>
    <t>S.M.D. - C.P.A.S. de Pecq</t>
  </si>
  <si>
    <t>BE12091000966692</t>
  </si>
  <si>
    <t>S.M.D. - C.P.A.S. de Quiévrain</t>
  </si>
  <si>
    <t>BE96091000967605</t>
  </si>
  <si>
    <t>S.M.D. - C.P.A.S. de Frasnes-lez-Anvaing</t>
  </si>
  <si>
    <t>BE77091000961642</t>
  </si>
  <si>
    <t>S.M.D. - C.P.A.S. de Hensies</t>
  </si>
  <si>
    <t>BE33091000962046</t>
  </si>
  <si>
    <t>S.M.D. - C.P.A.S. de Hastière</t>
  </si>
  <si>
    <t>BE44091001010445</t>
  </si>
  <si>
    <t>chaussée de Givet</t>
  </si>
  <si>
    <t>HASTIERE (Hastière-Lavaux)</t>
  </si>
  <si>
    <t>Hastière</t>
  </si>
  <si>
    <t>S.M.D. - C.P.A.S. de Erquelinnes</t>
  </si>
  <si>
    <t>BE70091000959925</t>
  </si>
  <si>
    <t>S.M.D. - C.P.A.S. de Wavre</t>
  </si>
  <si>
    <t>BE73091000905260</t>
  </si>
  <si>
    <t>S.M.D. - C.P.A.S. de Jodoigne</t>
  </si>
  <si>
    <t>BE85091000890106</t>
  </si>
  <si>
    <t>S.M.D. - C.P.A.S. de Fauvillers</t>
  </si>
  <si>
    <t>BE73091001002260</t>
  </si>
  <si>
    <t>S.M.D. - C.P.A.S. de Libramont-Chevigny</t>
  </si>
  <si>
    <t>BE91091001003876</t>
  </si>
  <si>
    <t>rue du Printemps</t>
  </si>
  <si>
    <t>S.M.D. - C.P.A.S. de Welkenraedt</t>
  </si>
  <si>
    <t>BE61091000988217</t>
  </si>
  <si>
    <t>rue Saint paul</t>
  </si>
  <si>
    <t>63</t>
  </si>
  <si>
    <t>WELKENRAEDT</t>
  </si>
  <si>
    <t>Welkenraedt</t>
  </si>
  <si>
    <t>S.M.D. - C.P.A.S. de Herbeumont</t>
  </si>
  <si>
    <t>BE93091001002967</t>
  </si>
  <si>
    <t>S.M.D. - C.P.A.S. de Manhay</t>
  </si>
  <si>
    <t>BE80091001003977</t>
  </si>
  <si>
    <t>S.M.D. - C.P.A.S. de Perwez</t>
  </si>
  <si>
    <t>BE49091000896671</t>
  </si>
  <si>
    <t>S.M.D. - C.P.A.S. de Onhaye</t>
  </si>
  <si>
    <t>BE29091001012364</t>
  </si>
  <si>
    <t>RUE ALBERT MARTIN</t>
  </si>
  <si>
    <t>ONHAYE</t>
  </si>
  <si>
    <t>Onhaye</t>
  </si>
  <si>
    <t>S.M.D. - C.P.A.S. de Sivry-Rance</t>
  </si>
  <si>
    <t>BE83091000968615</t>
  </si>
  <si>
    <t>S.M.D. - C.P.A.S. de Visé</t>
  </si>
  <si>
    <t>BE74091000987207</t>
  </si>
  <si>
    <t>S.M.D. - C.P.A.S. de Lierneux</t>
  </si>
  <si>
    <t>BE77091000981042</t>
  </si>
  <si>
    <t>S.M.D. - C.P.A.S. de Gerpinnes</t>
  </si>
  <si>
    <t>BE55091000961844</t>
  </si>
  <si>
    <t>des Ecoles</t>
  </si>
  <si>
    <t>GERPINNES (Acoz)</t>
  </si>
  <si>
    <t>Gerpinnes</t>
  </si>
  <si>
    <t>S.M.D. - C.P.A.S. de La Bruyère</t>
  </si>
  <si>
    <t>BE53091001011253</t>
  </si>
  <si>
    <t>S.M.D. - C.P.A.S. de Brugelette</t>
  </si>
  <si>
    <t>BE18091000954265</t>
  </si>
  <si>
    <t>S.M.D. - C.P.A.S. de Court-Saint-Etienne</t>
  </si>
  <si>
    <t>BE15091000882830</t>
  </si>
  <si>
    <t>S.M.D. - C.P.A.S. de Gesves</t>
  </si>
  <si>
    <t>BE66091001010243</t>
  </si>
  <si>
    <t>de la Pichelotte</t>
  </si>
  <si>
    <t>GESVES</t>
  </si>
  <si>
    <t>Gesves</t>
  </si>
  <si>
    <t>S.M.D. - C.P.A.S. de Mettet</t>
  </si>
  <si>
    <t>BE42091001011354 </t>
  </si>
  <si>
    <t>Rue Reine Elisabeth</t>
  </si>
  <si>
    <t>METTET</t>
  </si>
  <si>
    <t>Mettet</t>
  </si>
  <si>
    <t>S.M.D. - C.P.A.S. de Rixensart</t>
  </si>
  <si>
    <t>BE80091000897277</t>
  </si>
  <si>
    <t>S.M.D. - C.P.A.S. de Celles</t>
  </si>
  <si>
    <t>BE93091000954467</t>
  </si>
  <si>
    <t>Rue Parfait</t>
  </si>
  <si>
    <t>Bte 1</t>
  </si>
  <si>
    <t>CELLES</t>
  </si>
  <si>
    <t>Celles</t>
  </si>
  <si>
    <t>S.M.D. - C.P.A.S. de Floreffe</t>
  </si>
  <si>
    <t>BE90091001003132</t>
  </si>
  <si>
    <t>Rue de la Glacerie</t>
  </si>
  <si>
    <t>FRANIERE</t>
  </si>
  <si>
    <t>Floreffe</t>
  </si>
  <si>
    <t>BE07340030412366</t>
  </si>
  <si>
    <t>BE40878310310163</t>
  </si>
  <si>
    <t>BE67363128985687</t>
  </si>
  <si>
    <t>BE11877801010148</t>
  </si>
  <si>
    <t>BE80360017661177</t>
  </si>
  <si>
    <t>BE15068074700030</t>
  </si>
  <si>
    <t>BE41068205366710</t>
  </si>
  <si>
    <t>BE86091012001050</t>
  </si>
  <si>
    <t>BE78799550105186</t>
  </si>
  <si>
    <t>BE94091012346614</t>
  </si>
  <si>
    <t>BE15091012328830</t>
  </si>
  <si>
    <t>BE06068248697822</t>
  </si>
  <si>
    <t>BE98732062966993</t>
  </si>
  <si>
    <t>Promotion Services</t>
  </si>
  <si>
    <t>BE08001664792913</t>
  </si>
  <si>
    <t>rue Durant</t>
  </si>
  <si>
    <t>58</t>
  </si>
  <si>
    <t>CHARLEROI (Monceau-s/Sambre)</t>
  </si>
  <si>
    <t>Maison Internationale de Mons</t>
  </si>
  <si>
    <t>BE10195015503104</t>
  </si>
  <si>
    <t>rue d'Havré</t>
  </si>
  <si>
    <t>97</t>
  </si>
  <si>
    <t>BE56109667258288</t>
  </si>
  <si>
    <t>REVIVISCENCE</t>
  </si>
  <si>
    <t>BE72103077876116</t>
  </si>
  <si>
    <t>Rue du Fourneau</t>
  </si>
  <si>
    <t>136</t>
  </si>
  <si>
    <t>GRIVEGNEE (Liège)</t>
  </si>
  <si>
    <t>S.I.S. - C.P.A.S. de Flémalle</t>
  </si>
  <si>
    <t>BE65091000957396</t>
  </si>
  <si>
    <t>CHIMAY</t>
  </si>
  <si>
    <t>S.I.S. - C.P.A.S. de Soignies</t>
  </si>
  <si>
    <t>S.I.S. - C.P.A.S. de Ecaussinnes</t>
  </si>
  <si>
    <t>S.I.S. - C.P.A.S. de Liège "Ferme de la Vache"</t>
  </si>
  <si>
    <t>Rue Pierreuse</t>
  </si>
  <si>
    <t>113/117</t>
  </si>
  <si>
    <t>S.I.S. - C.P.A.S. d'Amay</t>
  </si>
  <si>
    <t>BE55091000971544</t>
  </si>
  <si>
    <t>S.I.S. - C.P.A.S. de La Louvière "Développement personnel"</t>
  </si>
  <si>
    <t>S.I.S. - C.P.A.S. de Liège "Maison de la Citoyenneté"</t>
  </si>
  <si>
    <t>Rue Général Bertrand</t>
  </si>
  <si>
    <t>S.I.S. - C.P.A.S. de EGHEZEE</t>
  </si>
  <si>
    <t>Rue du Saiwiat</t>
  </si>
  <si>
    <t>EGHEZEE</t>
  </si>
  <si>
    <t>S.I.S. - C.P.A.S. de Fleurus</t>
  </si>
  <si>
    <t>BE73091000973160</t>
  </si>
  <si>
    <t>D.E.F.I.T.S.</t>
  </si>
  <si>
    <t>BE86091012292050</t>
  </si>
  <si>
    <t>Rue saint Roch</t>
  </si>
  <si>
    <t>S.I.S. - C.P.A.S. de Liège "Maison Carrefour"</t>
  </si>
  <si>
    <t>Rue du Martyr</t>
  </si>
  <si>
    <t>41</t>
  </si>
  <si>
    <t>S.I.S. - C.P.A.S. d'Arlon</t>
  </si>
  <si>
    <t>S.I.S. - C.P.A.S. de Fontaine-l'Evêque</t>
  </si>
  <si>
    <t>S.I.S. - C.P.A.S. de Houffalize "L'@rchipel"</t>
  </si>
  <si>
    <t>Rue de Schaerbeek</t>
  </si>
  <si>
    <t>18-20</t>
  </si>
  <si>
    <t>S.I.S. - C.P.A.S. d'Ath</t>
  </si>
  <si>
    <t>S.I.S. - C.P.A.S. de Esneux "La balle au bond"</t>
  </si>
  <si>
    <t>S.I.S. - C.P.A.S. de Sambreville</t>
  </si>
  <si>
    <t>Intégra plus</t>
  </si>
  <si>
    <t>BE16091012701874</t>
  </si>
  <si>
    <t>Chainrue</t>
  </si>
  <si>
    <t>BARVAUX-SUR-OURTHE</t>
  </si>
  <si>
    <t>S.I.S. - C.P.A.S. de Fléron</t>
  </si>
  <si>
    <t>Rue A. Marganne</t>
  </si>
  <si>
    <t>S.I.S. - C.P.A.S. de Sprimont</t>
  </si>
  <si>
    <t>BE24091000903038</t>
  </si>
  <si>
    <t>S.I.S. - C.P.A.S. de Quaregnon</t>
  </si>
  <si>
    <t>S.I.S. - C.P.A.S. de Comines-Warneton</t>
  </si>
  <si>
    <t>Rue de Ten-Brielen(COM)</t>
  </si>
  <si>
    <t>S.I.S. - C.P.A.S. de Bernissart</t>
  </si>
  <si>
    <t>Rue Joseph Wauters(BLA)</t>
  </si>
  <si>
    <t>BERNISSART</t>
  </si>
  <si>
    <t>S.I.S. - C.P.A.S. de Binche</t>
  </si>
  <si>
    <t>Rue Salvadore Allende</t>
  </si>
  <si>
    <t>Leval-Trahegnies</t>
  </si>
  <si>
    <t>Le Rebond (ASBL GABS)</t>
  </si>
  <si>
    <t>BE88001144982441</t>
  </si>
  <si>
    <t>rue des Glaces Nationales</t>
  </si>
  <si>
    <t>142-144</t>
  </si>
  <si>
    <t>Auvelais</t>
  </si>
  <si>
    <t>BE03340183635384</t>
  </si>
  <si>
    <t>Solidarités Nouvelles</t>
  </si>
  <si>
    <t>BE63777598716008</t>
  </si>
  <si>
    <t>Place du prieuré</t>
  </si>
  <si>
    <t>Jumet</t>
  </si>
  <si>
    <t>BE64034195192152</t>
  </si>
  <si>
    <t>BE11091003329048</t>
  </si>
  <si>
    <t>BE73001451193960</t>
  </si>
  <si>
    <t>BE35776599133937</t>
  </si>
  <si>
    <t>BE02732204213040</t>
  </si>
  <si>
    <t>BE04068223207131</t>
  </si>
  <si>
    <t>BE69000325113078</t>
  </si>
  <si>
    <t>BE86523080284450</t>
  </si>
  <si>
    <t>BE23068245290391</t>
  </si>
  <si>
    <t>La Teignouse Aywaille</t>
  </si>
  <si>
    <t>BE05800224535375</t>
  </si>
  <si>
    <t>Avenue François Cornesse</t>
  </si>
  <si>
    <t>BE22068203061847</t>
  </si>
  <si>
    <t>BE80001473631777</t>
  </si>
  <si>
    <t>BE06068222983122</t>
  </si>
  <si>
    <t>BE29799528355564</t>
  </si>
  <si>
    <t>BE62001483330161</t>
  </si>
  <si>
    <t>BE48068239095327</t>
  </si>
  <si>
    <t>La Rochelle</t>
  </si>
  <si>
    <t>BE11001275535448</t>
  </si>
  <si>
    <t>Rue de l'abbaye de Liessies</t>
  </si>
  <si>
    <t>ROUX</t>
  </si>
  <si>
    <t>BE68001104513334</t>
  </si>
  <si>
    <t>BE20250005050856</t>
  </si>
  <si>
    <t>BE03068242593084</t>
  </si>
  <si>
    <t>Brin de Causette (ASBL Téléservice de Verviers)</t>
  </si>
  <si>
    <t>BE23001746018891</t>
  </si>
  <si>
    <t>La Teignouse Hamoir</t>
  </si>
  <si>
    <t>Place Delcour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</si>
</sst>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000000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"/>
      <name val="Calibri"/>
    </font>
    <font>
      <sz val="10"/>
      <color indexed="8"/>
      <name val="Arial"/>
    </font>
    <font>
      <b/>
      <sz val="9"/>
      <color rgb="FFFF000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gray0625"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8" fillId="0" borderId="0"/>
    <xf numFmtId="0" fontId="13" fillId="7" borderId="17" applyNumberFormat="0" applyAlignment="0" applyProtection="0"/>
  </cellStyleXfs>
  <cellXfs count="54">
    <xf numFmtId="0" fontId="0" fillId="0" borderId="0" xfId="0"/>
    <xf numFmtId="0" fontId="1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3" borderId="4" xfId="0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0" fillId="5" borderId="0" xfId="0" applyFill="1"/>
    <xf numFmtId="0" fontId="0" fillId="4" borderId="0" xfId="0" applyNumberFormat="1" applyFill="1" applyProtection="1">
      <protection locked="0"/>
    </xf>
    <xf numFmtId="0" fontId="0" fillId="0" borderId="0" xfId="0" applyFill="1" applyAlignment="1"/>
    <xf numFmtId="0" fontId="0" fillId="0" borderId="0" xfId="0" applyAlignment="1">
      <alignment horizontal="center"/>
    </xf>
    <xf numFmtId="0" fontId="7" fillId="0" borderId="1" xfId="2" applyFont="1" applyFill="1" applyBorder="1" applyAlignment="1">
      <alignment horizontal="right" wrapText="1"/>
    </xf>
    <xf numFmtId="0" fontId="7" fillId="0" borderId="1" xfId="2" applyFont="1" applyFill="1" applyBorder="1" applyAlignment="1">
      <alignment wrapText="1"/>
    </xf>
    <xf numFmtId="0" fontId="7" fillId="2" borderId="2" xfId="2" applyFont="1" applyFill="1" applyBorder="1" applyAlignment="1">
      <alignment horizontal="center"/>
    </xf>
    <xf numFmtId="0" fontId="0" fillId="6" borderId="7" xfId="0" applyFill="1" applyBorder="1"/>
    <xf numFmtId="0" fontId="5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wrapText="1"/>
    </xf>
    <xf numFmtId="0" fontId="2" fillId="0" borderId="6" xfId="0" applyFont="1" applyBorder="1" applyAlignment="1">
      <alignment horizontal="right"/>
    </xf>
    <xf numFmtId="0" fontId="0" fillId="6" borderId="0" xfId="0" applyFill="1" applyBorder="1" applyAlignment="1">
      <alignment horizontal="left"/>
    </xf>
    <xf numFmtId="0" fontId="6" fillId="0" borderId="11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vertical="top"/>
    </xf>
    <xf numFmtId="0" fontId="6" fillId="6" borderId="11" xfId="0" applyFont="1" applyFill="1" applyBorder="1" applyAlignment="1">
      <alignment vertical="center"/>
    </xf>
    <xf numFmtId="0" fontId="0" fillId="0" borderId="0" xfId="0" applyFont="1" applyAlignment="1">
      <alignment horizontal="left" vertical="top"/>
    </xf>
    <xf numFmtId="0" fontId="12" fillId="0" borderId="1" xfId="3" applyFont="1" applyFill="1" applyBorder="1" applyAlignment="1">
      <alignment horizontal="right" wrapText="1"/>
    </xf>
    <xf numFmtId="0" fontId="12" fillId="0" borderId="1" xfId="3" applyFont="1" applyFill="1" applyBorder="1" applyAlignment="1">
      <alignment wrapText="1"/>
    </xf>
    <xf numFmtId="0" fontId="12" fillId="0" borderId="16" xfId="3" applyFont="1" applyFill="1" applyBorder="1" applyAlignment="1">
      <alignment horizontal="right" wrapText="1"/>
    </xf>
    <xf numFmtId="0" fontId="12" fillId="0" borderId="16" xfId="3" applyFont="1" applyFill="1" applyBorder="1" applyAlignment="1">
      <alignment wrapText="1"/>
    </xf>
    <xf numFmtId="0" fontId="0" fillId="0" borderId="11" xfId="0" applyBorder="1" applyAlignment="1">
      <alignment horizontal="center"/>
    </xf>
    <xf numFmtId="0" fontId="6" fillId="0" borderId="0" xfId="0" quotePrefix="1" applyFont="1" applyAlignment="1">
      <alignment horizontal="left" vertical="top" wrapText="1"/>
    </xf>
    <xf numFmtId="0" fontId="6" fillId="0" borderId="0" xfId="0" quotePrefix="1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44" fontId="0" fillId="0" borderId="12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6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0" fillId="5" borderId="0" xfId="0" applyFill="1" applyAlignment="1">
      <alignment horizontal="left"/>
    </xf>
    <xf numFmtId="44" fontId="0" fillId="6" borderId="12" xfId="1" applyFont="1" applyFill="1" applyBorder="1" applyAlignment="1">
      <alignment horizontal="center"/>
    </xf>
    <xf numFmtId="44" fontId="0" fillId="6" borderId="13" xfId="1" applyFont="1" applyFill="1" applyBorder="1" applyAlignment="1">
      <alignment horizontal="center"/>
    </xf>
    <xf numFmtId="164" fontId="0" fillId="6" borderId="0" xfId="0" applyNumberForma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6" borderId="11" xfId="0" applyFill="1" applyBorder="1" applyAlignment="1">
      <alignment horizontal="center"/>
    </xf>
  </cellXfs>
  <cellStyles count="4">
    <cellStyle name="Monétaire" xfId="1" builtinId="4"/>
    <cellStyle name="Normal" xfId="0" builtinId="0"/>
    <cellStyle name="Normal_DONNEES" xfId="2" xr:uid="{4B98FEB8-5C97-4728-8AB8-633BA0CB88BA}"/>
    <cellStyle name="Vérification" xfId="3" builtinId="2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50401_DiAs/Subvent_17/_SIS_SMD/SUIVI_IN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66FF2A662E84b639DA"/>
      <sheetName val="LISTE_INDEX"/>
      <sheetName val="SUBV_NM"/>
      <sheetName val="Constance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2B4B1B-C004-45F7-8FF1-004E60739F4C}" name="ADRESSES" displayName="ADRESSES" ref="A1:L302" totalsRowShown="0" headerRowDxfId="16" dataDxfId="14" headerRowBorderDxfId="15" tableBorderDxfId="13" totalsRowBorderDxfId="12" headerRowCellStyle="Vérification" dataCellStyle="Vérification">
  <autoFilter ref="A1:L302" xr:uid="{8E2B4B1B-C004-45F7-8FF1-004E60739F4C}"/>
  <sortState xmlns:xlrd2="http://schemas.microsoft.com/office/spreadsheetml/2017/richdata2" ref="A2:L2">
    <sortCondition ref="A1:A2"/>
  </sortState>
  <tableColumns count="12">
    <tableColumn id="1" xr3:uid="{9FA5969E-54E4-4902-A6C0-8B64FBD506DF}" name="AGR_ID" dataDxfId="11" dataCellStyle="Vérification"/>
    <tableColumn id="2" xr3:uid="{2C763A5A-D3F5-41E5-9F10-C93F2E703B0C}" name="AGR_LIB" dataDxfId="10" dataCellStyle="Vérification"/>
    <tableColumn id="3" xr3:uid="{17EC2862-676B-4455-B991-CC9282E030D0}" name="AGR_TYPE_PO" dataDxfId="9" dataCellStyle="Vérification"/>
    <tableColumn id="4" xr3:uid="{DB5E392B-0CC4-44A6-AE92-A864FCFECB19}" name="AGR_TYPE" dataDxfId="8" dataCellStyle="Vérification"/>
    <tableColumn id="5" xr3:uid="{9D7A40F3-DC24-4DC8-B1FE-C0AA0874DB79}" name="AGR_BCE" dataDxfId="7" dataCellStyle="Vérification"/>
    <tableColumn id="6" xr3:uid="{8F08676F-C1DA-4F04-8F05-D1193A47E560}" name="PO_IBAN" dataDxfId="6" dataCellStyle="Vérification"/>
    <tableColumn id="7" xr3:uid="{953120C5-3396-4FBF-85B0-C0BBCBF25953}" name="AGR_OP_RUE" dataDxfId="5" dataCellStyle="Vérification"/>
    <tableColumn id="8" xr3:uid="{9B564891-6F5F-4B58-BBB8-4FE5F01DE24F}" name="AGR_OP_NUM" dataDxfId="4" dataCellStyle="Vérification"/>
    <tableColumn id="9" xr3:uid="{1D5D8E97-CF6D-43DF-9B2C-01C3506C904C}" name="AGR_OP_BTE" dataDxfId="3" dataCellStyle="Vérification"/>
    <tableColumn id="10" xr3:uid="{BAF59B8B-FB84-4898-AFDB-9924E68A2B63}" name="AGR_OP_CP" dataDxfId="2" dataCellStyle="Vérification"/>
    <tableColumn id="11" xr3:uid="{9F12B22E-260D-4433-9CDC-420A93B4C9BC}" name="AGR_OP_LOC" dataDxfId="1" dataCellStyle="Vérification"/>
    <tableColumn id="12" xr3:uid="{F230513C-FF56-497B-BAA0-308054652C0B}" name="COM_LIB" dataDxfId="0" dataCellStyle="Vérification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0702-4782-4FB5-B904-1968576448CE}">
  <sheetPr codeName="Feuil1"/>
  <dimension ref="A1:G35"/>
  <sheetViews>
    <sheetView showGridLines="0" tabSelected="1" workbookViewId="0">
      <selection activeCell="B9" sqref="B9:C9"/>
    </sheetView>
  </sheetViews>
  <sheetFormatPr baseColWidth="10" defaultRowHeight="15" x14ac:dyDescent="0.25"/>
  <cols>
    <col min="1" max="1" width="37.28515625" customWidth="1"/>
    <col min="2" max="7" width="14.7109375" customWidth="1"/>
  </cols>
  <sheetData>
    <row r="1" spans="1:7" ht="18.75" x14ac:dyDescent="0.3">
      <c r="A1" s="41" t="s">
        <v>712</v>
      </c>
      <c r="B1" s="41"/>
      <c r="C1" s="41"/>
      <c r="D1" s="41"/>
      <c r="E1" s="41"/>
      <c r="F1" s="41"/>
      <c r="G1" s="41"/>
    </row>
    <row r="2" spans="1:7" ht="15.75" x14ac:dyDescent="0.25">
      <c r="A2" s="14" t="s">
        <v>711</v>
      </c>
      <c r="B2" s="4">
        <v>-1</v>
      </c>
      <c r="C2" s="31" t="s">
        <v>229</v>
      </c>
      <c r="D2" s="31"/>
      <c r="E2" s="31"/>
      <c r="F2" s="31"/>
      <c r="G2" s="32"/>
    </row>
    <row r="3" spans="1:7" x14ac:dyDescent="0.25">
      <c r="A3" s="15" t="s">
        <v>710</v>
      </c>
      <c r="B3" s="33" t="str">
        <f>VLOOKUP(CAT_AGREM,ADRESSES[],2)</f>
        <v>Encodez votre n° d'agrément</v>
      </c>
      <c r="C3" s="33"/>
      <c r="D3" s="33"/>
      <c r="E3" s="33"/>
      <c r="F3" s="33"/>
      <c r="G3" s="34"/>
    </row>
    <row r="4" spans="1:7" x14ac:dyDescent="0.25">
      <c r="A4" s="16" t="s">
        <v>55</v>
      </c>
      <c r="B4" s="51">
        <f>VLOOKUP(CAT_AGREM,ADRESSES[],5)</f>
        <v>0</v>
      </c>
      <c r="C4" s="51"/>
      <c r="D4" s="17"/>
      <c r="E4" s="17"/>
      <c r="F4" s="17"/>
      <c r="G4" s="13"/>
    </row>
    <row r="5" spans="1:7" x14ac:dyDescent="0.25">
      <c r="A5" s="46" t="s">
        <v>709</v>
      </c>
      <c r="B5" s="33" t="str">
        <f>VLOOKUP(CAT_AGREM,ADRESSES[],7) &amp;", " &amp; VLOOKUP(CAT_AGREM,ADRESSES[],8) &amp;" "&amp; VLOOKUP(CAT_AGREM,ADRESSES[],9)</f>
        <v xml:space="preserve">,  </v>
      </c>
      <c r="C5" s="33"/>
      <c r="D5" s="33"/>
      <c r="E5" s="33"/>
      <c r="F5" s="33"/>
      <c r="G5" s="34"/>
    </row>
    <row r="6" spans="1:7" x14ac:dyDescent="0.25">
      <c r="A6" s="47"/>
      <c r="B6" s="35" t="str">
        <f>VLOOKUP(CAT_AGREM,ADRESSES[],10) &amp; " " &amp; VLOOKUP(CAT_AGREM,ADRESSES[],11)</f>
        <v xml:space="preserve"> </v>
      </c>
      <c r="C6" s="35"/>
      <c r="D6" s="35"/>
      <c r="E6" s="35"/>
      <c r="F6" s="35"/>
      <c r="G6" s="36"/>
    </row>
    <row r="7" spans="1:7" ht="27" customHeight="1" x14ac:dyDescent="0.25">
      <c r="A7" s="52" t="s">
        <v>734</v>
      </c>
      <c r="B7" s="52"/>
      <c r="C7" s="52"/>
      <c r="D7" s="52"/>
      <c r="E7" s="52"/>
      <c r="F7" s="52"/>
      <c r="G7" s="52"/>
    </row>
    <row r="8" spans="1:7" x14ac:dyDescent="0.25">
      <c r="A8" s="22" t="s">
        <v>713</v>
      </c>
      <c r="B8" s="53" t="s">
        <v>714</v>
      </c>
      <c r="C8" s="53"/>
      <c r="D8" s="53" t="s">
        <v>715</v>
      </c>
      <c r="E8" s="53"/>
      <c r="F8" s="53" t="s">
        <v>716</v>
      </c>
      <c r="G8" s="53"/>
    </row>
    <row r="9" spans="1:7" x14ac:dyDescent="0.25">
      <c r="A9" s="18" t="s">
        <v>717</v>
      </c>
      <c r="B9" s="39"/>
      <c r="C9" s="40"/>
      <c r="D9" s="39"/>
      <c r="E9" s="40"/>
      <c r="F9" s="39">
        <f>D9-B9</f>
        <v>0</v>
      </c>
      <c r="G9" s="40"/>
    </row>
    <row r="10" spans="1:7" x14ac:dyDescent="0.25">
      <c r="A10" s="18" t="s">
        <v>718</v>
      </c>
      <c r="B10" s="39"/>
      <c r="C10" s="40"/>
      <c r="D10" s="39"/>
      <c r="E10" s="40"/>
      <c r="F10" s="39">
        <f t="shared" ref="F10:F14" si="0">D10-B10</f>
        <v>0</v>
      </c>
      <c r="G10" s="40"/>
    </row>
    <row r="11" spans="1:7" x14ac:dyDescent="0.25">
      <c r="A11" s="18" t="s">
        <v>719</v>
      </c>
      <c r="B11" s="39"/>
      <c r="C11" s="40"/>
      <c r="D11" s="39"/>
      <c r="E11" s="40"/>
      <c r="F11" s="39">
        <f t="shared" si="0"/>
        <v>0</v>
      </c>
      <c r="G11" s="40"/>
    </row>
    <row r="12" spans="1:7" x14ac:dyDescent="0.25">
      <c r="A12" s="18" t="s">
        <v>720</v>
      </c>
      <c r="B12" s="39"/>
      <c r="C12" s="40"/>
      <c r="D12" s="39"/>
      <c r="E12" s="40"/>
      <c r="F12" s="39">
        <f t="shared" si="0"/>
        <v>0</v>
      </c>
      <c r="G12" s="40"/>
    </row>
    <row r="13" spans="1:7" x14ac:dyDescent="0.25">
      <c r="A13" s="18" t="s">
        <v>721</v>
      </c>
      <c r="B13" s="39"/>
      <c r="C13" s="40"/>
      <c r="D13" s="39"/>
      <c r="E13" s="40"/>
      <c r="F13" s="39">
        <f t="shared" si="0"/>
        <v>0</v>
      </c>
      <c r="G13" s="40"/>
    </row>
    <row r="14" spans="1:7" x14ac:dyDescent="0.25">
      <c r="A14" s="18" t="s">
        <v>722</v>
      </c>
      <c r="B14" s="39"/>
      <c r="C14" s="40"/>
      <c r="D14" s="39"/>
      <c r="E14" s="40"/>
      <c r="F14" s="39">
        <f t="shared" si="0"/>
        <v>0</v>
      </c>
      <c r="G14" s="40"/>
    </row>
    <row r="15" spans="1:7" x14ac:dyDescent="0.25">
      <c r="A15" s="18" t="s">
        <v>56</v>
      </c>
      <c r="B15" s="39">
        <f>SUM(B9:C14)</f>
        <v>0</v>
      </c>
      <c r="C15" s="40"/>
      <c r="D15" s="39">
        <f t="shared" ref="D15" si="1">SUM(D9:E14)</f>
        <v>0</v>
      </c>
      <c r="E15" s="40"/>
      <c r="F15" s="49">
        <f t="shared" ref="F15" si="2">SUM(F9:G14)</f>
        <v>0</v>
      </c>
      <c r="G15" s="50"/>
    </row>
    <row r="16" spans="1:7" x14ac:dyDescent="0.25">
      <c r="A16" s="2"/>
      <c r="B16" s="9"/>
      <c r="C16" s="9"/>
      <c r="D16" s="9"/>
      <c r="E16" s="9"/>
      <c r="F16" s="9"/>
      <c r="G16" s="9"/>
    </row>
    <row r="17" spans="1:7" ht="18.75" x14ac:dyDescent="0.3">
      <c r="A17" s="42" t="s">
        <v>727</v>
      </c>
      <c r="B17" s="43"/>
      <c r="C17" s="43"/>
      <c r="D17" s="43"/>
      <c r="E17" s="43"/>
      <c r="F17" s="43"/>
      <c r="G17" s="44"/>
    </row>
    <row r="18" spans="1:7" ht="31.15" customHeight="1" x14ac:dyDescent="0.25">
      <c r="A18" s="23" t="s">
        <v>728</v>
      </c>
      <c r="B18" s="37"/>
      <c r="C18" s="37"/>
      <c r="D18" s="37"/>
      <c r="E18" s="37"/>
      <c r="F18" s="37"/>
      <c r="G18" s="37"/>
    </row>
    <row r="19" spans="1:7" ht="30" customHeight="1" x14ac:dyDescent="0.25">
      <c r="A19" s="19" t="s">
        <v>729</v>
      </c>
      <c r="B19" s="38"/>
      <c r="C19" s="38"/>
      <c r="D19" s="38"/>
      <c r="E19" s="38"/>
      <c r="F19" s="38"/>
      <c r="G19" s="38"/>
    </row>
    <row r="20" spans="1:7" x14ac:dyDescent="0.25">
      <c r="A20" s="19" t="s">
        <v>730</v>
      </c>
      <c r="B20" s="20"/>
      <c r="C20" s="20"/>
      <c r="D20" s="20"/>
      <c r="E20" s="20"/>
      <c r="F20" s="20"/>
      <c r="G20" s="20"/>
    </row>
    <row r="21" spans="1:7" ht="30" customHeight="1" x14ac:dyDescent="0.25">
      <c r="A21" s="29" t="s">
        <v>731</v>
      </c>
      <c r="B21" s="29"/>
      <c r="C21" s="29"/>
      <c r="D21" s="29"/>
      <c r="E21" s="29"/>
      <c r="F21" s="29"/>
      <c r="G21" s="29"/>
    </row>
    <row r="22" spans="1:7" x14ac:dyDescent="0.25">
      <c r="A22" s="30" t="s">
        <v>733</v>
      </c>
      <c r="B22" s="30"/>
      <c r="C22" s="30"/>
      <c r="D22" s="30"/>
      <c r="E22" s="30"/>
      <c r="F22" s="30"/>
      <c r="G22" s="30"/>
    </row>
    <row r="23" spans="1:7" x14ac:dyDescent="0.25">
      <c r="A23" t="str">
        <f>"Fait à " &amp; VLOOKUP(CAT_AGREM,ADRESSES[],12,FALSE) &amp; ", le "</f>
        <v xml:space="preserve">Fait à , le </v>
      </c>
    </row>
    <row r="24" spans="1:7" ht="70.900000000000006" customHeight="1" x14ac:dyDescent="0.25">
      <c r="A24" s="21" t="s">
        <v>732</v>
      </c>
      <c r="B24" s="28"/>
      <c r="C24" s="28"/>
      <c r="D24" s="28"/>
      <c r="E24" s="28"/>
      <c r="F24" s="28"/>
      <c r="G24" s="28"/>
    </row>
    <row r="25" spans="1:7" x14ac:dyDescent="0.25">
      <c r="C25" s="9"/>
      <c r="D25" s="5"/>
      <c r="E25" s="5"/>
      <c r="F25" s="5"/>
      <c r="G25" s="5"/>
    </row>
    <row r="26" spans="1:7" x14ac:dyDescent="0.25">
      <c r="C26" s="9"/>
      <c r="D26" s="5"/>
      <c r="E26" s="5"/>
      <c r="F26" s="5"/>
      <c r="G26" s="5"/>
    </row>
    <row r="27" spans="1:7" x14ac:dyDescent="0.25">
      <c r="C27" s="9"/>
      <c r="D27" s="5"/>
      <c r="E27" s="5"/>
      <c r="F27" s="5"/>
      <c r="G27" s="5"/>
    </row>
    <row r="28" spans="1:7" x14ac:dyDescent="0.25">
      <c r="C28" s="9"/>
      <c r="D28" s="5"/>
      <c r="E28" s="5"/>
      <c r="F28" s="5"/>
      <c r="G28" s="5"/>
    </row>
    <row r="29" spans="1:7" x14ac:dyDescent="0.25">
      <c r="C29" s="9"/>
      <c r="D29" s="5"/>
      <c r="E29" s="5"/>
      <c r="F29" s="5"/>
      <c r="G29" s="5"/>
    </row>
    <row r="30" spans="1:7" x14ac:dyDescent="0.25">
      <c r="A30" s="45" t="s">
        <v>228</v>
      </c>
      <c r="B30" s="45"/>
      <c r="C30" s="6" t="s">
        <v>226</v>
      </c>
      <c r="D30" s="48" t="s">
        <v>227</v>
      </c>
      <c r="E30" s="48"/>
      <c r="F30" s="48"/>
      <c r="G30" s="48"/>
    </row>
    <row r="31" spans="1:7" x14ac:dyDescent="0.25">
      <c r="A31" s="3" t="s">
        <v>225</v>
      </c>
      <c r="B31" s="7"/>
      <c r="C31" s="9" cm="1">
        <f t="array" ref="C31:D31">_xlfn._xlws.FILTER(ADRESSES[[AGR_ID]:[AGR_LIB]],VALUE(ADRESSES[AGR_OP_CP])=$B$31,"pas de réponse")</f>
        <v>-1</v>
      </c>
      <c r="D31" s="8" t="str">
        <v>Encodez votre n° d'agrément</v>
      </c>
      <c r="E31" s="5"/>
      <c r="F31" s="5"/>
      <c r="G31" s="5"/>
    </row>
    <row r="32" spans="1:7" x14ac:dyDescent="0.25">
      <c r="C32" s="9"/>
      <c r="D32" s="5"/>
      <c r="E32" s="5"/>
      <c r="F32" s="5"/>
      <c r="G32" s="5"/>
    </row>
    <row r="33" spans="3:7" x14ac:dyDescent="0.25">
      <c r="C33" s="9"/>
      <c r="D33" s="5"/>
      <c r="E33" s="5"/>
      <c r="F33" s="5"/>
      <c r="G33" s="5"/>
    </row>
    <row r="34" spans="3:7" x14ac:dyDescent="0.25">
      <c r="C34" s="9"/>
      <c r="D34" s="5"/>
      <c r="E34" s="5"/>
      <c r="F34" s="5"/>
      <c r="G34" s="5"/>
    </row>
    <row r="35" spans="3:7" x14ac:dyDescent="0.25">
      <c r="C35" s="9"/>
      <c r="D35" s="5"/>
      <c r="E35" s="5"/>
      <c r="F35" s="5"/>
      <c r="G35" s="5"/>
    </row>
  </sheetData>
  <sheetProtection selectLockedCells="1"/>
  <mergeCells count="40">
    <mergeCell ref="F13:G13"/>
    <mergeCell ref="F14:G14"/>
    <mergeCell ref="F15:G15"/>
    <mergeCell ref="B4:C4"/>
    <mergeCell ref="A7:G7"/>
    <mergeCell ref="B8:C8"/>
    <mergeCell ref="D8:E8"/>
    <mergeCell ref="F8:G8"/>
    <mergeCell ref="D14:E14"/>
    <mergeCell ref="A1:G1"/>
    <mergeCell ref="A17:G17"/>
    <mergeCell ref="A30:B30"/>
    <mergeCell ref="A5:A6"/>
    <mergeCell ref="D30:G30"/>
    <mergeCell ref="B9:C9"/>
    <mergeCell ref="B10:C10"/>
    <mergeCell ref="B11:C11"/>
    <mergeCell ref="B12:C12"/>
    <mergeCell ref="B13:C13"/>
    <mergeCell ref="D9:E9"/>
    <mergeCell ref="D10:E10"/>
    <mergeCell ref="D11:E11"/>
    <mergeCell ref="D12:E12"/>
    <mergeCell ref="D13:E13"/>
    <mergeCell ref="B24:G24"/>
    <mergeCell ref="A21:G21"/>
    <mergeCell ref="A22:G22"/>
    <mergeCell ref="C2:G2"/>
    <mergeCell ref="B3:G3"/>
    <mergeCell ref="B5:G5"/>
    <mergeCell ref="B6:G6"/>
    <mergeCell ref="B18:G18"/>
    <mergeCell ref="B19:G19"/>
    <mergeCell ref="F9:G9"/>
    <mergeCell ref="D15:E15"/>
    <mergeCell ref="F10:G10"/>
    <mergeCell ref="F11:G11"/>
    <mergeCell ref="F12:G12"/>
    <mergeCell ref="B14:C14"/>
    <mergeCell ref="B15:C1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_x000a_" xr:uid="{96B2FCD6-649F-44D5-B976-C909CA0DCBF6}">
          <x14:formula1>
            <xm:f>DONNEES!$A$2:$A$302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7393-E4ED-4BC6-8258-427B02FAFE14}">
  <dimension ref="A1:L3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5" x14ac:dyDescent="0.25"/>
  <cols>
    <col min="1" max="1" width="10.7109375" style="1" bestFit="1" customWidth="1"/>
    <col min="2" max="2" width="60.28515625" style="1" customWidth="1"/>
    <col min="3" max="3" width="14.5703125" style="1" customWidth="1"/>
    <col min="4" max="4" width="10.140625" style="1" customWidth="1"/>
    <col min="5" max="5" width="11.42578125" style="1"/>
    <col min="6" max="6" width="16.28515625" style="1" bestFit="1" customWidth="1"/>
    <col min="7" max="7" width="29.85546875" style="1" customWidth="1"/>
    <col min="8" max="8" width="13.28515625" customWidth="1"/>
    <col min="9" max="9" width="12.28515625" style="1" customWidth="1"/>
    <col min="10" max="10" width="13.85546875" style="1" customWidth="1"/>
    <col min="11" max="11" width="36.85546875" style="1" customWidth="1"/>
    <col min="12" max="12" width="28.5703125" style="1" customWidth="1"/>
    <col min="13" max="16384" width="11.42578125" style="1"/>
  </cols>
  <sheetData>
    <row r="1" spans="1:12" ht="12" x14ac:dyDescent="0.2">
      <c r="A1" s="12" t="s">
        <v>58</v>
      </c>
      <c r="B1" s="12" t="s">
        <v>63</v>
      </c>
      <c r="C1" s="12" t="s">
        <v>59</v>
      </c>
      <c r="D1" s="12" t="s">
        <v>60</v>
      </c>
      <c r="E1" s="12" t="s">
        <v>61</v>
      </c>
      <c r="F1" s="12" t="s">
        <v>62</v>
      </c>
      <c r="G1" s="12" t="s">
        <v>234</v>
      </c>
      <c r="H1" s="12" t="s">
        <v>235</v>
      </c>
      <c r="I1" s="12" t="s">
        <v>236</v>
      </c>
      <c r="J1" s="12" t="s">
        <v>237</v>
      </c>
      <c r="K1" s="12" t="s">
        <v>238</v>
      </c>
      <c r="L1" s="12" t="s">
        <v>64</v>
      </c>
    </row>
    <row r="2" spans="1:12" ht="12" x14ac:dyDescent="0.2">
      <c r="A2" s="10">
        <v>-1</v>
      </c>
      <c r="B2" s="11" t="s">
        <v>726</v>
      </c>
      <c r="C2" s="10"/>
      <c r="D2" s="10"/>
      <c r="E2" s="10"/>
      <c r="F2" s="11"/>
      <c r="G2" s="11"/>
      <c r="H2" s="11"/>
      <c r="I2" s="11"/>
      <c r="J2" s="10"/>
      <c r="K2" s="11"/>
      <c r="L2" s="11"/>
    </row>
    <row r="3" spans="1:12" ht="12" x14ac:dyDescent="0.2">
      <c r="A3" s="24">
        <v>0</v>
      </c>
      <c r="B3" s="25" t="s">
        <v>771</v>
      </c>
      <c r="C3" s="24" t="s">
        <v>198</v>
      </c>
      <c r="D3" s="24" t="s">
        <v>723</v>
      </c>
      <c r="E3" s="24">
        <v>452320403</v>
      </c>
      <c r="F3" s="25" t="s">
        <v>724</v>
      </c>
      <c r="G3" s="25" t="s">
        <v>725</v>
      </c>
      <c r="H3" s="25" t="s">
        <v>772</v>
      </c>
      <c r="I3" s="25" t="s">
        <v>241</v>
      </c>
      <c r="J3" s="24">
        <v>6030</v>
      </c>
      <c r="K3" s="25" t="s">
        <v>257</v>
      </c>
      <c r="L3" s="25" t="s">
        <v>48</v>
      </c>
    </row>
    <row r="4" spans="1:12" ht="12" x14ac:dyDescent="0.2">
      <c r="A4" s="24">
        <v>1</v>
      </c>
      <c r="B4" s="25" t="s">
        <v>232</v>
      </c>
      <c r="C4" s="24" t="s">
        <v>230</v>
      </c>
      <c r="D4" s="24" t="s">
        <v>231</v>
      </c>
      <c r="E4" s="24">
        <v>890885216</v>
      </c>
      <c r="F4" s="25" t="s">
        <v>773</v>
      </c>
      <c r="G4" s="25" t="s">
        <v>239</v>
      </c>
      <c r="H4" s="25" t="s">
        <v>240</v>
      </c>
      <c r="I4" s="25" t="s">
        <v>241</v>
      </c>
      <c r="J4" s="24">
        <v>4432</v>
      </c>
      <c r="K4" s="25" t="s">
        <v>242</v>
      </c>
      <c r="L4" s="25" t="s">
        <v>107</v>
      </c>
    </row>
    <row r="5" spans="1:12" ht="12" x14ac:dyDescent="0.2">
      <c r="A5" s="24">
        <v>2</v>
      </c>
      <c r="B5" s="25" t="s">
        <v>774</v>
      </c>
      <c r="C5" s="24" t="s">
        <v>230</v>
      </c>
      <c r="D5" s="24" t="s">
        <v>231</v>
      </c>
      <c r="E5" s="24">
        <v>471053873</v>
      </c>
      <c r="F5" s="25" t="s">
        <v>775</v>
      </c>
      <c r="G5" s="25" t="s">
        <v>243</v>
      </c>
      <c r="H5" s="25" t="s">
        <v>244</v>
      </c>
      <c r="I5" s="25" t="s">
        <v>241</v>
      </c>
      <c r="J5" s="24">
        <v>7100</v>
      </c>
      <c r="K5" s="25" t="s">
        <v>245</v>
      </c>
      <c r="L5" s="25" t="s">
        <v>69</v>
      </c>
    </row>
    <row r="6" spans="1:12" ht="12" x14ac:dyDescent="0.2">
      <c r="A6" s="24">
        <v>3</v>
      </c>
      <c r="B6" s="25" t="s">
        <v>776</v>
      </c>
      <c r="C6" s="24" t="s">
        <v>230</v>
      </c>
      <c r="D6" s="24" t="s">
        <v>231</v>
      </c>
      <c r="E6" s="24">
        <v>471477012</v>
      </c>
      <c r="F6" s="25" t="s">
        <v>777</v>
      </c>
      <c r="G6" s="25" t="s">
        <v>778</v>
      </c>
      <c r="H6" s="25" t="s">
        <v>284</v>
      </c>
      <c r="I6" s="25" t="s">
        <v>241</v>
      </c>
      <c r="J6" s="24">
        <v>6630</v>
      </c>
      <c r="K6" s="25" t="s">
        <v>779</v>
      </c>
      <c r="L6" s="25" t="s">
        <v>780</v>
      </c>
    </row>
    <row r="7" spans="1:12" ht="12" x14ac:dyDescent="0.2">
      <c r="A7" s="24">
        <v>4</v>
      </c>
      <c r="B7" s="25" t="s">
        <v>233</v>
      </c>
      <c r="C7" s="24" t="s">
        <v>230</v>
      </c>
      <c r="D7" s="24" t="s">
        <v>231</v>
      </c>
      <c r="E7" s="24">
        <v>808480449</v>
      </c>
      <c r="F7" s="25" t="s">
        <v>781</v>
      </c>
      <c r="G7" s="25" t="s">
        <v>246</v>
      </c>
      <c r="H7" s="25" t="s">
        <v>247</v>
      </c>
      <c r="I7" s="25" t="s">
        <v>241</v>
      </c>
      <c r="J7" s="24">
        <v>5000</v>
      </c>
      <c r="K7" s="25" t="s">
        <v>248</v>
      </c>
      <c r="L7" s="25" t="s">
        <v>84</v>
      </c>
    </row>
    <row r="8" spans="1:12" ht="12" x14ac:dyDescent="0.2">
      <c r="A8" s="24">
        <v>101</v>
      </c>
      <c r="B8" s="25" t="s">
        <v>782</v>
      </c>
      <c r="C8" s="24" t="s">
        <v>65</v>
      </c>
      <c r="D8" s="24" t="s">
        <v>66</v>
      </c>
      <c r="E8" s="24">
        <v>216697604</v>
      </c>
      <c r="F8" s="25" t="s">
        <v>783</v>
      </c>
      <c r="G8" s="25" t="s">
        <v>249</v>
      </c>
      <c r="H8" s="25" t="s">
        <v>250</v>
      </c>
      <c r="I8" s="25" t="s">
        <v>241</v>
      </c>
      <c r="J8" s="24">
        <v>5030</v>
      </c>
      <c r="K8" s="25" t="s">
        <v>251</v>
      </c>
      <c r="L8" s="25" t="s">
        <v>67</v>
      </c>
    </row>
    <row r="9" spans="1:12" ht="12" x14ac:dyDescent="0.2">
      <c r="A9" s="24">
        <v>102</v>
      </c>
      <c r="B9" s="25" t="s">
        <v>784</v>
      </c>
      <c r="C9" s="24" t="s">
        <v>65</v>
      </c>
      <c r="D9" s="24" t="s">
        <v>66</v>
      </c>
      <c r="E9" s="24">
        <v>212364078</v>
      </c>
      <c r="F9" s="25" t="s">
        <v>785</v>
      </c>
      <c r="G9" s="25" t="s">
        <v>252</v>
      </c>
      <c r="H9" s="25" t="s">
        <v>253</v>
      </c>
      <c r="I9" s="25" t="s">
        <v>241</v>
      </c>
      <c r="J9" s="24">
        <v>4260</v>
      </c>
      <c r="K9" s="25" t="s">
        <v>254</v>
      </c>
      <c r="L9" s="25" t="s">
        <v>68</v>
      </c>
    </row>
    <row r="10" spans="1:12" ht="12" x14ac:dyDescent="0.2">
      <c r="A10" s="24">
        <v>104</v>
      </c>
      <c r="B10" s="25" t="s">
        <v>786</v>
      </c>
      <c r="C10" s="24" t="s">
        <v>65</v>
      </c>
      <c r="D10" s="24" t="s">
        <v>66</v>
      </c>
      <c r="E10" s="24">
        <v>212358536</v>
      </c>
      <c r="F10" s="25" t="s">
        <v>787</v>
      </c>
      <c r="G10" s="25" t="s">
        <v>255</v>
      </c>
      <c r="H10" s="25" t="s">
        <v>256</v>
      </c>
      <c r="I10" s="25" t="s">
        <v>241</v>
      </c>
      <c r="J10" s="24">
        <v>6000</v>
      </c>
      <c r="K10" s="25" t="s">
        <v>257</v>
      </c>
      <c r="L10" s="25" t="s">
        <v>48</v>
      </c>
    </row>
    <row r="11" spans="1:12" ht="12" x14ac:dyDescent="0.2">
      <c r="A11" s="24">
        <v>105</v>
      </c>
      <c r="B11" s="25" t="s">
        <v>788</v>
      </c>
      <c r="C11" s="24" t="s">
        <v>65</v>
      </c>
      <c r="D11" s="24" t="s">
        <v>66</v>
      </c>
      <c r="E11" s="24">
        <v>212144443</v>
      </c>
      <c r="F11" s="25" t="s">
        <v>789</v>
      </c>
      <c r="G11" s="25" t="s">
        <v>243</v>
      </c>
      <c r="H11" s="25" t="s">
        <v>244</v>
      </c>
      <c r="I11" s="25" t="s">
        <v>241</v>
      </c>
      <c r="J11" s="24">
        <v>7100</v>
      </c>
      <c r="K11" s="25" t="s">
        <v>258</v>
      </c>
      <c r="L11" s="25" t="s">
        <v>69</v>
      </c>
    </row>
    <row r="12" spans="1:12" ht="12" x14ac:dyDescent="0.2">
      <c r="A12" s="24">
        <v>106</v>
      </c>
      <c r="B12" s="25" t="s">
        <v>790</v>
      </c>
      <c r="C12" s="24" t="s">
        <v>65</v>
      </c>
      <c r="D12" s="24" t="s">
        <v>66</v>
      </c>
      <c r="E12" s="24">
        <v>212365365</v>
      </c>
      <c r="F12" s="25" t="s">
        <v>791</v>
      </c>
      <c r="G12" s="25" t="s">
        <v>259</v>
      </c>
      <c r="H12" s="25" t="s">
        <v>260</v>
      </c>
      <c r="I12" s="25" t="s">
        <v>241</v>
      </c>
      <c r="J12" s="24">
        <v>4680</v>
      </c>
      <c r="K12" s="25" t="s">
        <v>261</v>
      </c>
      <c r="L12" s="25" t="s">
        <v>70</v>
      </c>
    </row>
    <row r="13" spans="1:12" ht="12" x14ac:dyDescent="0.2">
      <c r="A13" s="24">
        <v>108</v>
      </c>
      <c r="B13" s="25" t="s">
        <v>792</v>
      </c>
      <c r="C13" s="24" t="s">
        <v>65</v>
      </c>
      <c r="D13" s="24" t="s">
        <v>66</v>
      </c>
      <c r="E13" s="24">
        <v>207663043</v>
      </c>
      <c r="F13" s="25" t="s">
        <v>793</v>
      </c>
      <c r="G13" s="25" t="s">
        <v>794</v>
      </c>
      <c r="H13" s="25" t="s">
        <v>497</v>
      </c>
      <c r="I13" s="25" t="s">
        <v>241</v>
      </c>
      <c r="J13" s="24">
        <v>4020</v>
      </c>
      <c r="K13" s="25" t="s">
        <v>578</v>
      </c>
      <c r="L13" s="25" t="s">
        <v>5</v>
      </c>
    </row>
    <row r="14" spans="1:12" ht="12" x14ac:dyDescent="0.2">
      <c r="A14" s="24">
        <v>109</v>
      </c>
      <c r="B14" s="25" t="s">
        <v>795</v>
      </c>
      <c r="C14" s="24" t="s">
        <v>65</v>
      </c>
      <c r="D14" s="24" t="s">
        <v>66</v>
      </c>
      <c r="E14" s="24">
        <v>212227684</v>
      </c>
      <c r="F14" s="25" t="s">
        <v>796</v>
      </c>
      <c r="G14" s="25" t="s">
        <v>262</v>
      </c>
      <c r="H14" s="25" t="s">
        <v>263</v>
      </c>
      <c r="I14" s="25" t="s">
        <v>241</v>
      </c>
      <c r="J14" s="24">
        <v>6530</v>
      </c>
      <c r="K14" s="25" t="s">
        <v>264</v>
      </c>
      <c r="L14" s="25" t="s">
        <v>71</v>
      </c>
    </row>
    <row r="15" spans="1:12" ht="12" x14ac:dyDescent="0.2">
      <c r="A15" s="24">
        <v>110</v>
      </c>
      <c r="B15" s="25" t="s">
        <v>797</v>
      </c>
      <c r="C15" s="24" t="s">
        <v>65</v>
      </c>
      <c r="D15" s="24" t="s">
        <v>66</v>
      </c>
      <c r="E15" s="24">
        <v>212363484</v>
      </c>
      <c r="F15" s="25" t="s">
        <v>798</v>
      </c>
      <c r="G15" s="25" t="s">
        <v>799</v>
      </c>
      <c r="H15" s="25" t="s">
        <v>452</v>
      </c>
      <c r="I15" s="25" t="s">
        <v>241</v>
      </c>
      <c r="J15" s="24">
        <v>4170</v>
      </c>
      <c r="K15" s="25" t="s">
        <v>800</v>
      </c>
      <c r="L15" s="25" t="s">
        <v>801</v>
      </c>
    </row>
    <row r="16" spans="1:12" ht="12" x14ac:dyDescent="0.2">
      <c r="A16" s="24">
        <v>111</v>
      </c>
      <c r="B16" s="25" t="s">
        <v>802</v>
      </c>
      <c r="C16" s="24" t="s">
        <v>65</v>
      </c>
      <c r="D16" s="24" t="s">
        <v>66</v>
      </c>
      <c r="E16" s="24">
        <v>212227288</v>
      </c>
      <c r="F16" s="25" t="s">
        <v>803</v>
      </c>
      <c r="G16" s="25" t="s">
        <v>725</v>
      </c>
      <c r="H16" s="25" t="s">
        <v>323</v>
      </c>
      <c r="I16" s="25" t="s">
        <v>241</v>
      </c>
      <c r="J16" s="24">
        <v>4910</v>
      </c>
      <c r="K16" s="25" t="s">
        <v>804</v>
      </c>
      <c r="L16" s="25" t="s">
        <v>805</v>
      </c>
    </row>
    <row r="17" spans="1:12" ht="12" x14ac:dyDescent="0.2">
      <c r="A17" s="24">
        <v>112</v>
      </c>
      <c r="B17" s="25" t="s">
        <v>806</v>
      </c>
      <c r="C17" s="24" t="s">
        <v>65</v>
      </c>
      <c r="D17" s="24" t="s">
        <v>66</v>
      </c>
      <c r="E17" s="24">
        <v>212254608</v>
      </c>
      <c r="F17" s="25" t="s">
        <v>807</v>
      </c>
      <c r="G17" s="25" t="s">
        <v>265</v>
      </c>
      <c r="H17" s="25" t="s">
        <v>266</v>
      </c>
      <c r="I17" s="25" t="s">
        <v>241</v>
      </c>
      <c r="J17" s="24">
        <v>4690</v>
      </c>
      <c r="K17" s="25" t="s">
        <v>267</v>
      </c>
      <c r="L17" s="25" t="s">
        <v>72</v>
      </c>
    </row>
    <row r="18" spans="1:12" ht="12" x14ac:dyDescent="0.2">
      <c r="A18" s="24">
        <v>113</v>
      </c>
      <c r="B18" s="25" t="s">
        <v>808</v>
      </c>
      <c r="C18" s="24" t="s">
        <v>65</v>
      </c>
      <c r="D18" s="24" t="s">
        <v>66</v>
      </c>
      <c r="E18" s="24">
        <v>212352301</v>
      </c>
      <c r="F18" s="25" t="s">
        <v>809</v>
      </c>
      <c r="G18" s="25" t="s">
        <v>268</v>
      </c>
      <c r="H18" s="25" t="s">
        <v>269</v>
      </c>
      <c r="I18" s="25" t="s">
        <v>241</v>
      </c>
      <c r="J18" s="24">
        <v>6700</v>
      </c>
      <c r="K18" s="25" t="s">
        <v>270</v>
      </c>
      <c r="L18" s="25" t="s">
        <v>73</v>
      </c>
    </row>
    <row r="19" spans="1:12" ht="12" x14ac:dyDescent="0.2">
      <c r="A19" s="24">
        <v>115</v>
      </c>
      <c r="B19" s="25" t="s">
        <v>810</v>
      </c>
      <c r="C19" s="24" t="s">
        <v>65</v>
      </c>
      <c r="D19" s="24" t="s">
        <v>66</v>
      </c>
      <c r="E19" s="24">
        <v>212354081</v>
      </c>
      <c r="F19" s="25" t="s">
        <v>811</v>
      </c>
      <c r="G19" s="25" t="s">
        <v>271</v>
      </c>
      <c r="H19" s="25" t="s">
        <v>272</v>
      </c>
      <c r="I19" s="25" t="s">
        <v>241</v>
      </c>
      <c r="J19" s="24">
        <v>7850</v>
      </c>
      <c r="K19" s="25" t="s">
        <v>273</v>
      </c>
      <c r="L19" s="25" t="s">
        <v>74</v>
      </c>
    </row>
    <row r="20" spans="1:12" ht="12" x14ac:dyDescent="0.2">
      <c r="A20" s="24">
        <v>116</v>
      </c>
      <c r="B20" s="25" t="s">
        <v>812</v>
      </c>
      <c r="C20" s="24" t="s">
        <v>65</v>
      </c>
      <c r="D20" s="24" t="s">
        <v>66</v>
      </c>
      <c r="E20" s="24">
        <v>212368137</v>
      </c>
      <c r="F20" s="25" t="s">
        <v>813</v>
      </c>
      <c r="G20" s="25" t="s">
        <v>274</v>
      </c>
      <c r="H20" s="25" t="s">
        <v>275</v>
      </c>
      <c r="I20" s="25" t="s">
        <v>241</v>
      </c>
      <c r="J20" s="24">
        <v>6224</v>
      </c>
      <c r="K20" s="25" t="s">
        <v>276</v>
      </c>
      <c r="L20" s="25" t="s">
        <v>75</v>
      </c>
    </row>
    <row r="21" spans="1:12" ht="12" x14ac:dyDescent="0.2">
      <c r="A21" s="24">
        <v>117</v>
      </c>
      <c r="B21" s="25" t="s">
        <v>814</v>
      </c>
      <c r="C21" s="24" t="s">
        <v>65</v>
      </c>
      <c r="D21" s="24" t="s">
        <v>66</v>
      </c>
      <c r="E21" s="24">
        <v>212155628</v>
      </c>
      <c r="F21" s="25" t="s">
        <v>815</v>
      </c>
      <c r="G21" s="25" t="s">
        <v>277</v>
      </c>
      <c r="H21" s="25" t="s">
        <v>816</v>
      </c>
      <c r="I21" s="25" t="s">
        <v>241</v>
      </c>
      <c r="J21" s="24">
        <v>4340</v>
      </c>
      <c r="K21" s="25" t="s">
        <v>279</v>
      </c>
      <c r="L21" s="25" t="s">
        <v>76</v>
      </c>
    </row>
    <row r="22" spans="1:12" ht="12" x14ac:dyDescent="0.2">
      <c r="A22" s="24">
        <v>118</v>
      </c>
      <c r="B22" s="25" t="s">
        <v>817</v>
      </c>
      <c r="C22" s="24" t="s">
        <v>65</v>
      </c>
      <c r="D22" s="24" t="s">
        <v>66</v>
      </c>
      <c r="E22" s="24">
        <v>216694436</v>
      </c>
      <c r="F22" s="25" t="s">
        <v>818</v>
      </c>
      <c r="G22" s="25" t="s">
        <v>280</v>
      </c>
      <c r="H22" s="25" t="s">
        <v>281</v>
      </c>
      <c r="I22" s="25" t="s">
        <v>241</v>
      </c>
      <c r="J22" s="24">
        <v>4400</v>
      </c>
      <c r="K22" s="25" t="s">
        <v>282</v>
      </c>
      <c r="L22" s="25" t="s">
        <v>77</v>
      </c>
    </row>
    <row r="23" spans="1:12" ht="12" x14ac:dyDescent="0.2">
      <c r="A23" s="24">
        <v>119</v>
      </c>
      <c r="B23" s="25" t="s">
        <v>819</v>
      </c>
      <c r="C23" s="24" t="s">
        <v>65</v>
      </c>
      <c r="D23" s="24" t="s">
        <v>66</v>
      </c>
      <c r="E23" s="24">
        <v>212359427</v>
      </c>
      <c r="F23" s="25" t="s">
        <v>820</v>
      </c>
      <c r="G23" s="25" t="s">
        <v>283</v>
      </c>
      <c r="H23" s="25" t="s">
        <v>284</v>
      </c>
      <c r="I23" s="25" t="s">
        <v>241</v>
      </c>
      <c r="J23" s="24">
        <v>6820</v>
      </c>
      <c r="K23" s="25" t="s">
        <v>285</v>
      </c>
      <c r="L23" s="25" t="s">
        <v>78</v>
      </c>
    </row>
    <row r="24" spans="1:12" ht="12" x14ac:dyDescent="0.2">
      <c r="A24" s="24">
        <v>120</v>
      </c>
      <c r="B24" s="25" t="s">
        <v>821</v>
      </c>
      <c r="C24" s="24" t="s">
        <v>65</v>
      </c>
      <c r="D24" s="24" t="s">
        <v>66</v>
      </c>
      <c r="E24" s="24">
        <v>212357942</v>
      </c>
      <c r="F24" s="25" t="s">
        <v>822</v>
      </c>
      <c r="G24" s="25" t="s">
        <v>286</v>
      </c>
      <c r="H24" s="25" t="s">
        <v>269</v>
      </c>
      <c r="I24" s="25" t="s">
        <v>241</v>
      </c>
      <c r="J24" s="24">
        <v>5575</v>
      </c>
      <c r="K24" s="25" t="s">
        <v>287</v>
      </c>
      <c r="L24" s="25" t="s">
        <v>79</v>
      </c>
    </row>
    <row r="25" spans="1:12" ht="12" x14ac:dyDescent="0.2">
      <c r="A25" s="24">
        <v>121</v>
      </c>
      <c r="B25" s="25" t="s">
        <v>823</v>
      </c>
      <c r="C25" s="24" t="s">
        <v>65</v>
      </c>
      <c r="D25" s="24" t="s">
        <v>66</v>
      </c>
      <c r="E25" s="24">
        <v>212354774</v>
      </c>
      <c r="F25" s="25" t="s">
        <v>824</v>
      </c>
      <c r="G25" s="25" t="s">
        <v>288</v>
      </c>
      <c r="H25" s="25" t="s">
        <v>289</v>
      </c>
      <c r="I25" s="25" t="s">
        <v>241</v>
      </c>
      <c r="J25" s="24">
        <v>4860</v>
      </c>
      <c r="K25" s="25" t="s">
        <v>290</v>
      </c>
      <c r="L25" s="25" t="s">
        <v>80</v>
      </c>
    </row>
    <row r="26" spans="1:12" ht="12" x14ac:dyDescent="0.2">
      <c r="A26" s="24">
        <v>122</v>
      </c>
      <c r="B26" s="25" t="s">
        <v>825</v>
      </c>
      <c r="C26" s="24" t="s">
        <v>65</v>
      </c>
      <c r="D26" s="24" t="s">
        <v>66</v>
      </c>
      <c r="E26" s="24">
        <v>212148896</v>
      </c>
      <c r="F26" s="25" t="s">
        <v>826</v>
      </c>
      <c r="G26" s="25" t="s">
        <v>291</v>
      </c>
      <c r="H26" s="25" t="s">
        <v>269</v>
      </c>
      <c r="I26" s="25" t="s">
        <v>241</v>
      </c>
      <c r="J26" s="24">
        <v>4960</v>
      </c>
      <c r="K26" s="25" t="s">
        <v>292</v>
      </c>
      <c r="L26" s="25" t="s">
        <v>81</v>
      </c>
    </row>
    <row r="27" spans="1:12" ht="12" x14ac:dyDescent="0.2">
      <c r="A27" s="24">
        <v>123</v>
      </c>
      <c r="B27" s="25" t="s">
        <v>827</v>
      </c>
      <c r="C27" s="24" t="s">
        <v>65</v>
      </c>
      <c r="D27" s="24" t="s">
        <v>66</v>
      </c>
      <c r="E27" s="24">
        <v>212152658</v>
      </c>
      <c r="F27" s="25" t="s">
        <v>828</v>
      </c>
      <c r="G27" s="25" t="s">
        <v>293</v>
      </c>
      <c r="H27" s="25" t="s">
        <v>253</v>
      </c>
      <c r="I27" s="25" t="s">
        <v>241</v>
      </c>
      <c r="J27" s="24">
        <v>6110</v>
      </c>
      <c r="K27" s="25" t="s">
        <v>294</v>
      </c>
      <c r="L27" s="25" t="s">
        <v>82</v>
      </c>
    </row>
    <row r="28" spans="1:12" ht="12" x14ac:dyDescent="0.2">
      <c r="A28" s="24">
        <v>124</v>
      </c>
      <c r="B28" s="25" t="s">
        <v>829</v>
      </c>
      <c r="C28" s="24" t="s">
        <v>65</v>
      </c>
      <c r="D28" s="24" t="s">
        <v>66</v>
      </c>
      <c r="E28" s="24">
        <v>212353289</v>
      </c>
      <c r="F28" s="25" t="s">
        <v>830</v>
      </c>
      <c r="G28" s="25" t="s">
        <v>295</v>
      </c>
      <c r="H28" s="25" t="s">
        <v>296</v>
      </c>
      <c r="I28" s="25" t="s">
        <v>241</v>
      </c>
      <c r="J28" s="24">
        <v>4820</v>
      </c>
      <c r="K28" s="25" t="s">
        <v>297</v>
      </c>
      <c r="L28" s="25" t="s">
        <v>83</v>
      </c>
    </row>
    <row r="29" spans="1:12" ht="12" x14ac:dyDescent="0.2">
      <c r="A29" s="24">
        <v>125</v>
      </c>
      <c r="B29" s="25" t="s">
        <v>831</v>
      </c>
      <c r="C29" s="24" t="s">
        <v>65</v>
      </c>
      <c r="D29" s="24" t="s">
        <v>66</v>
      </c>
      <c r="E29" s="24">
        <v>211085163</v>
      </c>
      <c r="F29" s="25" t="s">
        <v>832</v>
      </c>
      <c r="G29" s="25" t="s">
        <v>298</v>
      </c>
      <c r="H29" s="25" t="s">
        <v>299</v>
      </c>
      <c r="I29" s="25" t="s">
        <v>241</v>
      </c>
      <c r="J29" s="24">
        <v>5100</v>
      </c>
      <c r="K29" s="25" t="s">
        <v>300</v>
      </c>
      <c r="L29" s="25" t="s">
        <v>84</v>
      </c>
    </row>
    <row r="30" spans="1:12" ht="12" x14ac:dyDescent="0.2">
      <c r="A30" s="24">
        <v>126</v>
      </c>
      <c r="B30" s="25" t="s">
        <v>833</v>
      </c>
      <c r="C30" s="24" t="s">
        <v>65</v>
      </c>
      <c r="D30" s="24" t="s">
        <v>66</v>
      </c>
      <c r="E30" s="24">
        <v>212362197</v>
      </c>
      <c r="F30" s="25" t="s">
        <v>834</v>
      </c>
      <c r="G30" s="25" t="s">
        <v>301</v>
      </c>
      <c r="H30" s="25" t="s">
        <v>250</v>
      </c>
      <c r="I30" s="25" t="s">
        <v>241</v>
      </c>
      <c r="J30" s="24">
        <v>1420</v>
      </c>
      <c r="K30" s="25" t="s">
        <v>302</v>
      </c>
      <c r="L30" s="25" t="s">
        <v>85</v>
      </c>
    </row>
    <row r="31" spans="1:12" ht="12" x14ac:dyDescent="0.2">
      <c r="A31" s="24">
        <v>127</v>
      </c>
      <c r="B31" s="25" t="s">
        <v>835</v>
      </c>
      <c r="C31" s="24" t="s">
        <v>65</v>
      </c>
      <c r="D31" s="24" t="s">
        <v>66</v>
      </c>
      <c r="E31" s="24">
        <v>212352596</v>
      </c>
      <c r="F31" s="25" t="s">
        <v>836</v>
      </c>
      <c r="G31" s="25" t="s">
        <v>837</v>
      </c>
      <c r="H31" s="25" t="s">
        <v>377</v>
      </c>
      <c r="I31" s="25" t="s">
        <v>241</v>
      </c>
      <c r="J31" s="24">
        <v>5570</v>
      </c>
      <c r="K31" s="25" t="s">
        <v>838</v>
      </c>
      <c r="L31" s="25" t="s">
        <v>839</v>
      </c>
    </row>
    <row r="32" spans="1:12" ht="12" x14ac:dyDescent="0.2">
      <c r="A32" s="24">
        <v>129</v>
      </c>
      <c r="B32" s="25" t="s">
        <v>840</v>
      </c>
      <c r="C32" s="24" t="s">
        <v>65</v>
      </c>
      <c r="D32" s="24" t="s">
        <v>66</v>
      </c>
      <c r="E32" s="24">
        <v>212161269</v>
      </c>
      <c r="F32" s="25" t="s">
        <v>841</v>
      </c>
      <c r="G32" s="25" t="s">
        <v>303</v>
      </c>
      <c r="H32" s="25" t="s">
        <v>304</v>
      </c>
      <c r="I32" s="25" t="s">
        <v>241</v>
      </c>
      <c r="J32" s="24">
        <v>5580</v>
      </c>
      <c r="K32" s="25" t="s">
        <v>305</v>
      </c>
      <c r="L32" s="25" t="s">
        <v>86</v>
      </c>
    </row>
    <row r="33" spans="1:12" ht="12" x14ac:dyDescent="0.2">
      <c r="A33" s="24">
        <v>130</v>
      </c>
      <c r="B33" s="25" t="s">
        <v>842</v>
      </c>
      <c r="C33" s="24" t="s">
        <v>65</v>
      </c>
      <c r="D33" s="24" t="s">
        <v>66</v>
      </c>
      <c r="E33" s="24">
        <v>212354279</v>
      </c>
      <c r="F33" s="25" t="s">
        <v>843</v>
      </c>
      <c r="G33" s="25" t="s">
        <v>844</v>
      </c>
      <c r="H33" s="25" t="s">
        <v>284</v>
      </c>
      <c r="I33" s="25" t="s">
        <v>241</v>
      </c>
      <c r="J33" s="24">
        <v>6500</v>
      </c>
      <c r="K33" s="25" t="s">
        <v>845</v>
      </c>
      <c r="L33" s="25" t="s">
        <v>846</v>
      </c>
    </row>
    <row r="34" spans="1:12" ht="12" x14ac:dyDescent="0.2">
      <c r="A34" s="24">
        <v>131</v>
      </c>
      <c r="B34" s="25" t="s">
        <v>847</v>
      </c>
      <c r="C34" s="24" t="s">
        <v>65</v>
      </c>
      <c r="D34" s="24" t="s">
        <v>66</v>
      </c>
      <c r="E34" s="24">
        <v>212225211</v>
      </c>
      <c r="F34" s="25" t="s">
        <v>848</v>
      </c>
      <c r="G34" s="25" t="s">
        <v>306</v>
      </c>
      <c r="H34" s="25" t="s">
        <v>307</v>
      </c>
      <c r="I34" s="25" t="s">
        <v>241</v>
      </c>
      <c r="J34" s="24">
        <v>7060</v>
      </c>
      <c r="K34" s="25" t="s">
        <v>308</v>
      </c>
      <c r="L34" s="25" t="s">
        <v>87</v>
      </c>
    </row>
    <row r="35" spans="1:12" ht="12" x14ac:dyDescent="0.2">
      <c r="A35" s="24">
        <v>132</v>
      </c>
      <c r="B35" s="25" t="s">
        <v>849</v>
      </c>
      <c r="C35" s="24" t="s">
        <v>65</v>
      </c>
      <c r="D35" s="24" t="s">
        <v>66</v>
      </c>
      <c r="E35" s="24">
        <v>212358932</v>
      </c>
      <c r="F35" s="25" t="s">
        <v>850</v>
      </c>
      <c r="G35" s="25" t="s">
        <v>309</v>
      </c>
      <c r="H35" s="25" t="s">
        <v>310</v>
      </c>
      <c r="I35" s="25" t="s">
        <v>241</v>
      </c>
      <c r="J35" s="24">
        <v>4040</v>
      </c>
      <c r="K35" s="25" t="s">
        <v>311</v>
      </c>
      <c r="L35" s="25" t="s">
        <v>88</v>
      </c>
    </row>
    <row r="36" spans="1:12" ht="12" x14ac:dyDescent="0.2">
      <c r="A36" s="24">
        <v>133</v>
      </c>
      <c r="B36" s="25" t="s">
        <v>851</v>
      </c>
      <c r="C36" s="24" t="s">
        <v>65</v>
      </c>
      <c r="D36" s="24" t="s">
        <v>66</v>
      </c>
      <c r="E36" s="24">
        <v>212354180</v>
      </c>
      <c r="F36" s="25" t="s">
        <v>852</v>
      </c>
      <c r="G36" s="25" t="s">
        <v>312</v>
      </c>
      <c r="H36" s="25" t="s">
        <v>284</v>
      </c>
      <c r="I36" s="25" t="s">
        <v>241</v>
      </c>
      <c r="J36" s="24">
        <v>4051</v>
      </c>
      <c r="K36" s="25" t="s">
        <v>313</v>
      </c>
      <c r="L36" s="25" t="s">
        <v>89</v>
      </c>
    </row>
    <row r="37" spans="1:12" ht="12" x14ac:dyDescent="0.2">
      <c r="A37" s="24">
        <v>134</v>
      </c>
      <c r="B37" s="25" t="s">
        <v>853</v>
      </c>
      <c r="C37" s="24" t="s">
        <v>65</v>
      </c>
      <c r="D37" s="24" t="s">
        <v>66</v>
      </c>
      <c r="E37" s="24">
        <v>212371305</v>
      </c>
      <c r="F37" s="25" t="s">
        <v>854</v>
      </c>
      <c r="G37" s="25" t="s">
        <v>314</v>
      </c>
      <c r="H37" s="25" t="s">
        <v>315</v>
      </c>
      <c r="I37" s="25" t="s">
        <v>241</v>
      </c>
      <c r="J37" s="24">
        <v>6240</v>
      </c>
      <c r="K37" s="25" t="s">
        <v>316</v>
      </c>
      <c r="L37" s="25" t="s">
        <v>90</v>
      </c>
    </row>
    <row r="38" spans="1:12" ht="12" x14ac:dyDescent="0.2">
      <c r="A38" s="24">
        <v>135</v>
      </c>
      <c r="B38" s="25" t="s">
        <v>855</v>
      </c>
      <c r="C38" s="24" t="s">
        <v>65</v>
      </c>
      <c r="D38" s="24" t="s">
        <v>66</v>
      </c>
      <c r="E38" s="24">
        <v>216691466</v>
      </c>
      <c r="F38" s="25" t="s">
        <v>856</v>
      </c>
      <c r="G38" s="25" t="s">
        <v>317</v>
      </c>
      <c r="H38" s="25" t="s">
        <v>318</v>
      </c>
      <c r="I38" s="25" t="s">
        <v>241</v>
      </c>
      <c r="J38" s="24">
        <v>7340</v>
      </c>
      <c r="K38" s="25" t="s">
        <v>319</v>
      </c>
      <c r="L38" s="25" t="s">
        <v>91</v>
      </c>
    </row>
    <row r="39" spans="1:12" ht="12" x14ac:dyDescent="0.2">
      <c r="A39" s="24">
        <v>136</v>
      </c>
      <c r="B39" s="25" t="s">
        <v>857</v>
      </c>
      <c r="C39" s="24" t="s">
        <v>65</v>
      </c>
      <c r="D39" s="24" t="s">
        <v>66</v>
      </c>
      <c r="E39" s="24">
        <v>212277372</v>
      </c>
      <c r="F39" s="25" t="s">
        <v>858</v>
      </c>
      <c r="G39" s="25" t="s">
        <v>317</v>
      </c>
      <c r="H39" s="25" t="s">
        <v>320</v>
      </c>
      <c r="I39" s="25" t="s">
        <v>241</v>
      </c>
      <c r="J39" s="24">
        <v>4460</v>
      </c>
      <c r="K39" s="25" t="s">
        <v>321</v>
      </c>
      <c r="L39" s="25" t="s">
        <v>92</v>
      </c>
    </row>
    <row r="40" spans="1:12" ht="12" x14ac:dyDescent="0.2">
      <c r="A40" s="24">
        <v>137</v>
      </c>
      <c r="B40" s="25" t="s">
        <v>859</v>
      </c>
      <c r="C40" s="24" t="s">
        <v>65</v>
      </c>
      <c r="D40" s="24" t="s">
        <v>66</v>
      </c>
      <c r="E40" s="24">
        <v>212154044</v>
      </c>
      <c r="F40" s="25" t="s">
        <v>860</v>
      </c>
      <c r="G40" s="25" t="s">
        <v>322</v>
      </c>
      <c r="H40" s="25" t="s">
        <v>323</v>
      </c>
      <c r="I40" s="25" t="s">
        <v>241</v>
      </c>
      <c r="J40" s="24">
        <v>6953</v>
      </c>
      <c r="K40" s="25" t="s">
        <v>324</v>
      </c>
      <c r="L40" s="25" t="s">
        <v>93</v>
      </c>
    </row>
    <row r="41" spans="1:12" ht="12" x14ac:dyDescent="0.2">
      <c r="A41" s="24">
        <v>138</v>
      </c>
      <c r="B41" s="25" t="s">
        <v>861</v>
      </c>
      <c r="C41" s="24" t="s">
        <v>65</v>
      </c>
      <c r="D41" s="24" t="s">
        <v>66</v>
      </c>
      <c r="E41" s="24">
        <v>212163249</v>
      </c>
      <c r="F41" s="25" t="s">
        <v>862</v>
      </c>
      <c r="G41" s="25" t="s">
        <v>325</v>
      </c>
      <c r="H41" s="25" t="s">
        <v>326</v>
      </c>
      <c r="I41" s="25" t="s">
        <v>241</v>
      </c>
      <c r="J41" s="24">
        <v>4470</v>
      </c>
      <c r="K41" s="25" t="s">
        <v>327</v>
      </c>
      <c r="L41" s="25" t="s">
        <v>94</v>
      </c>
    </row>
    <row r="42" spans="1:12" ht="12" x14ac:dyDescent="0.2">
      <c r="A42" s="24">
        <v>139</v>
      </c>
      <c r="B42" s="25" t="s">
        <v>863</v>
      </c>
      <c r="C42" s="24" t="s">
        <v>65</v>
      </c>
      <c r="D42" s="24" t="s">
        <v>66</v>
      </c>
      <c r="E42" s="24">
        <v>212358140</v>
      </c>
      <c r="F42" s="25" t="s">
        <v>864</v>
      </c>
      <c r="G42" s="25" t="s">
        <v>328</v>
      </c>
      <c r="H42" s="25" t="s">
        <v>310</v>
      </c>
      <c r="I42" s="25" t="s">
        <v>241</v>
      </c>
      <c r="J42" s="24">
        <v>4500</v>
      </c>
      <c r="K42" s="25" t="s">
        <v>329</v>
      </c>
      <c r="L42" s="25" t="s">
        <v>95</v>
      </c>
    </row>
    <row r="43" spans="1:12" ht="12" x14ac:dyDescent="0.2">
      <c r="A43" s="24">
        <v>140</v>
      </c>
      <c r="B43" s="25" t="s">
        <v>865</v>
      </c>
      <c r="C43" s="24" t="s">
        <v>65</v>
      </c>
      <c r="D43" s="24" t="s">
        <v>66</v>
      </c>
      <c r="E43" s="24">
        <v>207889113</v>
      </c>
      <c r="F43" s="25" t="s">
        <v>866</v>
      </c>
      <c r="G43" s="25" t="s">
        <v>330</v>
      </c>
      <c r="H43" s="25" t="s">
        <v>331</v>
      </c>
      <c r="I43" s="25" t="s">
        <v>241</v>
      </c>
      <c r="J43" s="24">
        <v>7000</v>
      </c>
      <c r="K43" s="25" t="s">
        <v>332</v>
      </c>
      <c r="L43" s="25" t="s">
        <v>96</v>
      </c>
    </row>
    <row r="44" spans="1:12" ht="12" x14ac:dyDescent="0.2">
      <c r="A44" s="24">
        <v>141</v>
      </c>
      <c r="B44" s="25" t="s">
        <v>867</v>
      </c>
      <c r="C44" s="24" t="s">
        <v>65</v>
      </c>
      <c r="D44" s="24" t="s">
        <v>66</v>
      </c>
      <c r="E44" s="24">
        <v>212366058</v>
      </c>
      <c r="F44" s="25" t="s">
        <v>868</v>
      </c>
      <c r="G44" s="25" t="s">
        <v>869</v>
      </c>
      <c r="H44" s="25" t="s">
        <v>426</v>
      </c>
      <c r="I44" s="25" t="s">
        <v>241</v>
      </c>
      <c r="J44" s="24">
        <v>4620</v>
      </c>
      <c r="K44" s="25" t="s">
        <v>870</v>
      </c>
      <c r="L44" s="25" t="s">
        <v>871</v>
      </c>
    </row>
    <row r="45" spans="1:12" ht="12" x14ac:dyDescent="0.2">
      <c r="A45" s="24">
        <v>142</v>
      </c>
      <c r="B45" s="25" t="s">
        <v>872</v>
      </c>
      <c r="C45" s="24" t="s">
        <v>65</v>
      </c>
      <c r="D45" s="24" t="s">
        <v>66</v>
      </c>
      <c r="E45" s="24">
        <v>216691070</v>
      </c>
      <c r="F45" s="25" t="s">
        <v>873</v>
      </c>
      <c r="G45" s="25" t="s">
        <v>333</v>
      </c>
      <c r="H45" s="25" t="s">
        <v>334</v>
      </c>
      <c r="I45" s="25" t="s">
        <v>241</v>
      </c>
      <c r="J45" s="24">
        <v>6250</v>
      </c>
      <c r="K45" s="25" t="s">
        <v>335</v>
      </c>
      <c r="L45" s="25" t="s">
        <v>97</v>
      </c>
    </row>
    <row r="46" spans="1:12" ht="12" x14ac:dyDescent="0.2">
      <c r="A46" s="24">
        <v>143</v>
      </c>
      <c r="B46" s="25" t="s">
        <v>736</v>
      </c>
      <c r="C46" s="24" t="s">
        <v>65</v>
      </c>
      <c r="D46" s="24" t="s">
        <v>66</v>
      </c>
      <c r="E46" s="24">
        <v>207917025</v>
      </c>
      <c r="F46" s="25" t="s">
        <v>735</v>
      </c>
      <c r="G46" s="25" t="s">
        <v>737</v>
      </c>
      <c r="H46" s="25" t="s">
        <v>405</v>
      </c>
      <c r="I46" s="25" t="s">
        <v>241</v>
      </c>
      <c r="J46" s="24">
        <v>6980</v>
      </c>
      <c r="K46" s="25" t="s">
        <v>738</v>
      </c>
      <c r="L46" s="25" t="s">
        <v>739</v>
      </c>
    </row>
    <row r="47" spans="1:12" ht="12" x14ac:dyDescent="0.2">
      <c r="A47" s="24">
        <v>145</v>
      </c>
      <c r="B47" s="25" t="s">
        <v>741</v>
      </c>
      <c r="C47" s="24" t="s">
        <v>65</v>
      </c>
      <c r="D47" s="24" t="s">
        <v>66</v>
      </c>
      <c r="E47" s="24">
        <v>212365167</v>
      </c>
      <c r="F47" s="25" t="s">
        <v>740</v>
      </c>
      <c r="G47" s="25" t="s">
        <v>742</v>
      </c>
      <c r="H47" s="25" t="s">
        <v>250</v>
      </c>
      <c r="I47" s="25" t="s">
        <v>241</v>
      </c>
      <c r="J47" s="24">
        <v>4420</v>
      </c>
      <c r="K47" s="25" t="s">
        <v>743</v>
      </c>
      <c r="L47" s="25" t="s">
        <v>744</v>
      </c>
    </row>
    <row r="48" spans="1:12" ht="12" x14ac:dyDescent="0.2">
      <c r="A48" s="24">
        <v>146</v>
      </c>
      <c r="B48" s="25" t="s">
        <v>746</v>
      </c>
      <c r="C48" s="24" t="s">
        <v>65</v>
      </c>
      <c r="D48" s="24" t="s">
        <v>66</v>
      </c>
      <c r="E48" s="24">
        <v>212308056</v>
      </c>
      <c r="F48" s="25" t="s">
        <v>745</v>
      </c>
      <c r="G48" s="25" t="s">
        <v>747</v>
      </c>
      <c r="H48" s="25" t="s">
        <v>250</v>
      </c>
      <c r="I48" s="25" t="s">
        <v>241</v>
      </c>
      <c r="J48" s="24">
        <v>6987</v>
      </c>
      <c r="K48" s="25" t="s">
        <v>748</v>
      </c>
      <c r="L48" s="25" t="s">
        <v>749</v>
      </c>
    </row>
    <row r="49" spans="1:12" ht="12" x14ac:dyDescent="0.2">
      <c r="A49" s="24">
        <v>147</v>
      </c>
      <c r="B49" s="25" t="s">
        <v>751</v>
      </c>
      <c r="C49" s="24" t="s">
        <v>65</v>
      </c>
      <c r="D49" s="24" t="s">
        <v>66</v>
      </c>
      <c r="E49" s="24">
        <v>212318152</v>
      </c>
      <c r="F49" s="25" t="s">
        <v>750</v>
      </c>
      <c r="G49" s="25" t="s">
        <v>752</v>
      </c>
      <c r="H49" s="25" t="s">
        <v>555</v>
      </c>
      <c r="I49" s="25" t="s">
        <v>241</v>
      </c>
      <c r="J49" s="24">
        <v>6970</v>
      </c>
      <c r="K49" s="25" t="s">
        <v>753</v>
      </c>
      <c r="L49" s="25" t="s">
        <v>754</v>
      </c>
    </row>
    <row r="50" spans="1:12" ht="12" x14ac:dyDescent="0.2">
      <c r="A50" s="24">
        <v>148</v>
      </c>
      <c r="B50" s="25" t="s">
        <v>756</v>
      </c>
      <c r="C50" s="24" t="s">
        <v>65</v>
      </c>
      <c r="D50" s="24" t="s">
        <v>66</v>
      </c>
      <c r="E50" s="24">
        <v>212356952</v>
      </c>
      <c r="F50" s="25" t="s">
        <v>755</v>
      </c>
      <c r="G50" s="25" t="s">
        <v>757</v>
      </c>
      <c r="H50" s="25" t="s">
        <v>437</v>
      </c>
      <c r="I50" s="25" t="s">
        <v>241</v>
      </c>
      <c r="J50" s="24">
        <v>6740</v>
      </c>
      <c r="K50" s="25" t="s">
        <v>758</v>
      </c>
      <c r="L50" s="25" t="s">
        <v>759</v>
      </c>
    </row>
    <row r="51" spans="1:12" ht="12" x14ac:dyDescent="0.2">
      <c r="A51" s="24">
        <v>149</v>
      </c>
      <c r="B51" s="25" t="s">
        <v>761</v>
      </c>
      <c r="C51" s="24" t="s">
        <v>65</v>
      </c>
      <c r="D51" s="24" t="s">
        <v>66</v>
      </c>
      <c r="E51" s="24">
        <v>216696416</v>
      </c>
      <c r="F51" s="25" t="s">
        <v>760</v>
      </c>
      <c r="G51" s="25" t="s">
        <v>762</v>
      </c>
      <c r="H51" s="25" t="s">
        <v>377</v>
      </c>
      <c r="I51" s="25" t="s">
        <v>241</v>
      </c>
      <c r="J51" s="24">
        <v>6723</v>
      </c>
      <c r="K51" s="25" t="s">
        <v>763</v>
      </c>
      <c r="L51" s="25" t="s">
        <v>764</v>
      </c>
    </row>
    <row r="52" spans="1:12" ht="12" x14ac:dyDescent="0.2">
      <c r="A52" s="24">
        <v>150</v>
      </c>
      <c r="B52" s="25" t="s">
        <v>766</v>
      </c>
      <c r="C52" s="24" t="s">
        <v>65</v>
      </c>
      <c r="D52" s="24" t="s">
        <v>66</v>
      </c>
      <c r="E52" s="24">
        <v>212368632</v>
      </c>
      <c r="F52" s="25" t="s">
        <v>765</v>
      </c>
      <c r="G52" s="25" t="s">
        <v>767</v>
      </c>
      <c r="H52" s="25" t="s">
        <v>768</v>
      </c>
      <c r="I52" s="25" t="s">
        <v>241</v>
      </c>
      <c r="J52" s="24">
        <v>6780</v>
      </c>
      <c r="K52" s="25" t="s">
        <v>769</v>
      </c>
      <c r="L52" s="25" t="s">
        <v>770</v>
      </c>
    </row>
    <row r="53" spans="1:12" ht="12" x14ac:dyDescent="0.2">
      <c r="A53" s="24">
        <v>151</v>
      </c>
      <c r="B53" s="25" t="s">
        <v>874</v>
      </c>
      <c r="C53" s="24" t="s">
        <v>65</v>
      </c>
      <c r="D53" s="24" t="s">
        <v>66</v>
      </c>
      <c r="E53" s="24">
        <v>212351410</v>
      </c>
      <c r="F53" s="25" t="s">
        <v>875</v>
      </c>
      <c r="G53" s="25" t="s">
        <v>336</v>
      </c>
      <c r="H53" s="25" t="s">
        <v>337</v>
      </c>
      <c r="I53" s="25" t="s">
        <v>241</v>
      </c>
      <c r="J53" s="24">
        <v>7800</v>
      </c>
      <c r="K53" s="25" t="s">
        <v>338</v>
      </c>
      <c r="L53" s="25" t="s">
        <v>98</v>
      </c>
    </row>
    <row r="54" spans="1:12" ht="12" x14ac:dyDescent="0.2">
      <c r="A54" s="24">
        <v>153</v>
      </c>
      <c r="B54" s="25" t="s">
        <v>876</v>
      </c>
      <c r="C54" s="24" t="s">
        <v>65</v>
      </c>
      <c r="D54" s="24" t="s">
        <v>66</v>
      </c>
      <c r="E54" s="24">
        <v>212349925</v>
      </c>
      <c r="F54" s="25" t="s">
        <v>877</v>
      </c>
      <c r="G54" s="25" t="s">
        <v>339</v>
      </c>
      <c r="H54" s="25" t="s">
        <v>340</v>
      </c>
      <c r="I54" s="25" t="s">
        <v>241</v>
      </c>
      <c r="J54" s="24">
        <v>4610</v>
      </c>
      <c r="K54" s="25" t="s">
        <v>341</v>
      </c>
      <c r="L54" s="25" t="s">
        <v>99</v>
      </c>
    </row>
    <row r="55" spans="1:12" ht="12" x14ac:dyDescent="0.2">
      <c r="A55" s="24">
        <v>154</v>
      </c>
      <c r="B55" s="25" t="s">
        <v>878</v>
      </c>
      <c r="C55" s="24" t="s">
        <v>65</v>
      </c>
      <c r="D55" s="24" t="s">
        <v>66</v>
      </c>
      <c r="E55" s="24">
        <v>212353091</v>
      </c>
      <c r="F55" s="25" t="s">
        <v>879</v>
      </c>
      <c r="G55" s="25" t="s">
        <v>342</v>
      </c>
      <c r="H55" s="25" t="s">
        <v>343</v>
      </c>
      <c r="I55" s="25" t="s">
        <v>241</v>
      </c>
      <c r="J55" s="24">
        <v>7160</v>
      </c>
      <c r="K55" s="25" t="s">
        <v>344</v>
      </c>
      <c r="L55" s="25" t="s">
        <v>100</v>
      </c>
    </row>
    <row r="56" spans="1:12" ht="12" x14ac:dyDescent="0.2">
      <c r="A56" s="24">
        <v>155</v>
      </c>
      <c r="B56" s="25" t="s">
        <v>880</v>
      </c>
      <c r="C56" s="24" t="s">
        <v>65</v>
      </c>
      <c r="D56" s="24" t="s">
        <v>66</v>
      </c>
      <c r="E56" s="24">
        <v>212229565</v>
      </c>
      <c r="F56" s="25" t="s">
        <v>881</v>
      </c>
      <c r="G56" s="25" t="s">
        <v>345</v>
      </c>
      <c r="H56" s="25" t="s">
        <v>346</v>
      </c>
      <c r="I56" s="25" t="s">
        <v>241</v>
      </c>
      <c r="J56" s="24">
        <v>4800</v>
      </c>
      <c r="K56" s="25" t="s">
        <v>347</v>
      </c>
      <c r="L56" s="25" t="s">
        <v>101</v>
      </c>
    </row>
    <row r="57" spans="1:12" ht="12" x14ac:dyDescent="0.2">
      <c r="A57" s="24">
        <v>156</v>
      </c>
      <c r="B57" s="25" t="s">
        <v>882</v>
      </c>
      <c r="C57" s="24" t="s">
        <v>65</v>
      </c>
      <c r="D57" s="24" t="s">
        <v>66</v>
      </c>
      <c r="E57" s="24">
        <v>207845264</v>
      </c>
      <c r="F57" s="25" t="s">
        <v>883</v>
      </c>
      <c r="G57" s="25" t="s">
        <v>884</v>
      </c>
      <c r="H57" s="25" t="s">
        <v>253</v>
      </c>
      <c r="I57" s="25" t="s">
        <v>241</v>
      </c>
      <c r="J57" s="24">
        <v>6690</v>
      </c>
      <c r="K57" s="25" t="s">
        <v>885</v>
      </c>
      <c r="L57" s="25" t="s">
        <v>886</v>
      </c>
    </row>
    <row r="58" spans="1:12" ht="12" x14ac:dyDescent="0.2">
      <c r="A58" s="24">
        <v>157</v>
      </c>
      <c r="B58" s="25" t="s">
        <v>887</v>
      </c>
      <c r="C58" s="24" t="s">
        <v>65</v>
      </c>
      <c r="D58" s="24" t="s">
        <v>66</v>
      </c>
      <c r="E58" s="24">
        <v>212357348</v>
      </c>
      <c r="F58" s="25" t="s">
        <v>888</v>
      </c>
      <c r="G58" s="25" t="s">
        <v>348</v>
      </c>
      <c r="H58" s="25" t="s">
        <v>349</v>
      </c>
      <c r="I58" s="25" t="s">
        <v>241</v>
      </c>
      <c r="J58" s="24">
        <v>7780</v>
      </c>
      <c r="K58" s="25" t="s">
        <v>350</v>
      </c>
      <c r="L58" s="25" t="s">
        <v>102</v>
      </c>
    </row>
    <row r="59" spans="1:12" ht="12" x14ac:dyDescent="0.2">
      <c r="A59" s="24">
        <v>158</v>
      </c>
      <c r="B59" s="25" t="s">
        <v>889</v>
      </c>
      <c r="C59" s="24" t="s">
        <v>65</v>
      </c>
      <c r="D59" s="24" t="s">
        <v>66</v>
      </c>
      <c r="E59" s="24">
        <v>212349133</v>
      </c>
      <c r="F59" s="25" t="s">
        <v>890</v>
      </c>
      <c r="G59" s="25" t="s">
        <v>351</v>
      </c>
      <c r="H59" s="25" t="s">
        <v>263</v>
      </c>
      <c r="I59" s="25" t="s">
        <v>241</v>
      </c>
      <c r="J59" s="24">
        <v>4280</v>
      </c>
      <c r="K59" s="25" t="s">
        <v>352</v>
      </c>
      <c r="L59" s="25" t="s">
        <v>103</v>
      </c>
    </row>
    <row r="60" spans="1:12" ht="12" x14ac:dyDescent="0.2">
      <c r="A60" s="24">
        <v>159</v>
      </c>
      <c r="B60" s="25" t="s">
        <v>891</v>
      </c>
      <c r="C60" s="24" t="s">
        <v>65</v>
      </c>
      <c r="D60" s="24" t="s">
        <v>66</v>
      </c>
      <c r="E60" s="24">
        <v>212230654</v>
      </c>
      <c r="F60" s="25" t="s">
        <v>892</v>
      </c>
      <c r="G60" s="25" t="s">
        <v>353</v>
      </c>
      <c r="H60" s="25" t="s">
        <v>269</v>
      </c>
      <c r="I60" s="25" t="s">
        <v>241</v>
      </c>
      <c r="J60" s="24">
        <v>6760</v>
      </c>
      <c r="K60" s="25" t="s">
        <v>354</v>
      </c>
      <c r="L60" s="25" t="s">
        <v>104</v>
      </c>
    </row>
    <row r="61" spans="1:12" ht="12" x14ac:dyDescent="0.2">
      <c r="A61" s="24">
        <v>160</v>
      </c>
      <c r="B61" s="25" t="s">
        <v>893</v>
      </c>
      <c r="C61" s="24" t="s">
        <v>65</v>
      </c>
      <c r="D61" s="24" t="s">
        <v>66</v>
      </c>
      <c r="E61" s="24">
        <v>212365860</v>
      </c>
      <c r="F61" s="25" t="s">
        <v>894</v>
      </c>
      <c r="G61" s="25" t="s">
        <v>895</v>
      </c>
      <c r="H61" s="25" t="s">
        <v>269</v>
      </c>
      <c r="I61" s="25" t="s">
        <v>241</v>
      </c>
      <c r="J61" s="24">
        <v>6660</v>
      </c>
      <c r="K61" s="25" t="s">
        <v>896</v>
      </c>
      <c r="L61" s="25" t="s">
        <v>897</v>
      </c>
    </row>
    <row r="62" spans="1:12" ht="12" x14ac:dyDescent="0.2">
      <c r="A62" s="24">
        <v>162</v>
      </c>
      <c r="B62" s="25" t="s">
        <v>898</v>
      </c>
      <c r="C62" s="24" t="s">
        <v>65</v>
      </c>
      <c r="D62" s="24" t="s">
        <v>66</v>
      </c>
      <c r="E62" s="24">
        <v>212153450</v>
      </c>
      <c r="F62" s="25" t="s">
        <v>899</v>
      </c>
      <c r="G62" s="25" t="s">
        <v>900</v>
      </c>
      <c r="H62" s="25" t="s">
        <v>307</v>
      </c>
      <c r="I62" s="25" t="s">
        <v>241</v>
      </c>
      <c r="J62" s="24">
        <v>6750</v>
      </c>
      <c r="K62" s="25" t="s">
        <v>901</v>
      </c>
      <c r="L62" s="25" t="s">
        <v>902</v>
      </c>
    </row>
    <row r="63" spans="1:12" ht="12" x14ac:dyDescent="0.2">
      <c r="A63" s="24">
        <v>163</v>
      </c>
      <c r="B63" s="25" t="s">
        <v>903</v>
      </c>
      <c r="C63" s="24" t="s">
        <v>65</v>
      </c>
      <c r="D63" s="24" t="s">
        <v>66</v>
      </c>
      <c r="E63" s="24">
        <v>212321023</v>
      </c>
      <c r="F63" s="25" t="s">
        <v>904</v>
      </c>
      <c r="G63" s="25" t="s">
        <v>355</v>
      </c>
      <c r="H63" s="25" t="s">
        <v>356</v>
      </c>
      <c r="I63" s="25" t="s">
        <v>241</v>
      </c>
      <c r="J63" s="24">
        <v>4980</v>
      </c>
      <c r="K63" s="25" t="s">
        <v>357</v>
      </c>
      <c r="L63" s="25" t="s">
        <v>105</v>
      </c>
    </row>
    <row r="64" spans="1:12" ht="12" x14ac:dyDescent="0.2">
      <c r="A64" s="24">
        <v>164</v>
      </c>
      <c r="B64" s="25" t="s">
        <v>905</v>
      </c>
      <c r="C64" s="24" t="s">
        <v>65</v>
      </c>
      <c r="D64" s="24" t="s">
        <v>66</v>
      </c>
      <c r="E64" s="24">
        <v>212145631</v>
      </c>
      <c r="F64" s="25" t="s">
        <v>906</v>
      </c>
      <c r="G64" s="25" t="s">
        <v>358</v>
      </c>
      <c r="H64" s="25" t="s">
        <v>359</v>
      </c>
      <c r="I64" s="25" t="s">
        <v>241</v>
      </c>
      <c r="J64" s="24">
        <v>7860</v>
      </c>
      <c r="K64" s="25" t="s">
        <v>360</v>
      </c>
      <c r="L64" s="25" t="s">
        <v>106</v>
      </c>
    </row>
    <row r="65" spans="1:12" ht="12" x14ac:dyDescent="0.2">
      <c r="A65" s="24">
        <v>165</v>
      </c>
      <c r="B65" s="25" t="s">
        <v>907</v>
      </c>
      <c r="C65" s="24" t="s">
        <v>65</v>
      </c>
      <c r="D65" s="24" t="s">
        <v>66</v>
      </c>
      <c r="E65" s="24">
        <v>212372590</v>
      </c>
      <c r="F65" s="25" t="s">
        <v>908</v>
      </c>
      <c r="G65" s="25" t="s">
        <v>361</v>
      </c>
      <c r="H65" s="25" t="s">
        <v>362</v>
      </c>
      <c r="I65" s="25" t="s">
        <v>241</v>
      </c>
      <c r="J65" s="24">
        <v>4430</v>
      </c>
      <c r="K65" s="25" t="s">
        <v>363</v>
      </c>
      <c r="L65" s="25" t="s">
        <v>107</v>
      </c>
    </row>
    <row r="66" spans="1:12" ht="12" x14ac:dyDescent="0.2">
      <c r="A66" s="24">
        <v>166</v>
      </c>
      <c r="B66" s="25" t="s">
        <v>909</v>
      </c>
      <c r="C66" s="24" t="s">
        <v>65</v>
      </c>
      <c r="D66" s="24" t="s">
        <v>66</v>
      </c>
      <c r="E66" s="24">
        <v>212252133</v>
      </c>
      <c r="F66" s="25" t="s">
        <v>910</v>
      </c>
      <c r="G66" s="25" t="s">
        <v>364</v>
      </c>
      <c r="H66" s="25" t="s">
        <v>272</v>
      </c>
      <c r="I66" s="25" t="s">
        <v>241</v>
      </c>
      <c r="J66" s="24">
        <v>6717</v>
      </c>
      <c r="K66" s="25" t="s">
        <v>365</v>
      </c>
      <c r="L66" s="25" t="s">
        <v>108</v>
      </c>
    </row>
    <row r="67" spans="1:12" ht="12" x14ac:dyDescent="0.2">
      <c r="A67" s="24">
        <v>167</v>
      </c>
      <c r="B67" s="25" t="s">
        <v>911</v>
      </c>
      <c r="C67" s="24" t="s">
        <v>65</v>
      </c>
      <c r="D67" s="24" t="s">
        <v>66</v>
      </c>
      <c r="E67" s="24">
        <v>212348638</v>
      </c>
      <c r="F67" s="25" t="s">
        <v>912</v>
      </c>
      <c r="G67" s="25" t="s">
        <v>366</v>
      </c>
      <c r="H67" s="25" t="s">
        <v>367</v>
      </c>
      <c r="I67" s="25" t="s">
        <v>241</v>
      </c>
      <c r="J67" s="24">
        <v>6791</v>
      </c>
      <c r="K67" s="25" t="s">
        <v>368</v>
      </c>
      <c r="L67" s="25" t="s">
        <v>109</v>
      </c>
    </row>
    <row r="68" spans="1:12" ht="12" x14ac:dyDescent="0.2">
      <c r="A68" s="24">
        <v>168</v>
      </c>
      <c r="B68" s="25" t="s">
        <v>913</v>
      </c>
      <c r="C68" s="24" t="s">
        <v>65</v>
      </c>
      <c r="D68" s="24" t="s">
        <v>66</v>
      </c>
      <c r="E68" s="24">
        <v>212368929</v>
      </c>
      <c r="F68" s="25" t="s">
        <v>914</v>
      </c>
      <c r="G68" s="25" t="s">
        <v>915</v>
      </c>
      <c r="H68" s="25" t="s">
        <v>560</v>
      </c>
      <c r="I68" s="25" t="s">
        <v>241</v>
      </c>
      <c r="J68" s="24">
        <v>4837</v>
      </c>
      <c r="K68" s="25" t="s">
        <v>916</v>
      </c>
      <c r="L68" s="25" t="s">
        <v>917</v>
      </c>
    </row>
    <row r="69" spans="1:12" ht="12" x14ac:dyDescent="0.2">
      <c r="A69" s="24">
        <v>169</v>
      </c>
      <c r="B69" s="25" t="s">
        <v>918</v>
      </c>
      <c r="C69" s="24" t="s">
        <v>65</v>
      </c>
      <c r="D69" s="24" t="s">
        <v>66</v>
      </c>
      <c r="E69" s="24">
        <v>212360516</v>
      </c>
      <c r="F69" s="25" t="s">
        <v>919</v>
      </c>
      <c r="G69" s="25" t="s">
        <v>369</v>
      </c>
      <c r="H69" s="25" t="s">
        <v>370</v>
      </c>
      <c r="I69" s="25" t="s">
        <v>241</v>
      </c>
      <c r="J69" s="24">
        <v>6200</v>
      </c>
      <c r="K69" s="25" t="s">
        <v>371</v>
      </c>
      <c r="L69" s="25" t="s">
        <v>110</v>
      </c>
    </row>
    <row r="70" spans="1:12" ht="12" x14ac:dyDescent="0.2">
      <c r="A70" s="24">
        <v>170</v>
      </c>
      <c r="B70" s="25" t="s">
        <v>920</v>
      </c>
      <c r="C70" s="24" t="s">
        <v>65</v>
      </c>
      <c r="D70" s="24" t="s">
        <v>66</v>
      </c>
      <c r="E70" s="24">
        <v>212360120</v>
      </c>
      <c r="F70" s="25" t="s">
        <v>921</v>
      </c>
      <c r="G70" s="25" t="s">
        <v>372</v>
      </c>
      <c r="H70" s="25" t="s">
        <v>253</v>
      </c>
      <c r="I70" s="25" t="s">
        <v>241</v>
      </c>
      <c r="J70" s="24">
        <v>4608</v>
      </c>
      <c r="K70" s="25" t="s">
        <v>373</v>
      </c>
      <c r="L70" s="25" t="s">
        <v>111</v>
      </c>
    </row>
    <row r="71" spans="1:12" ht="12" x14ac:dyDescent="0.2">
      <c r="A71" s="24">
        <v>171</v>
      </c>
      <c r="B71" s="25" t="s">
        <v>922</v>
      </c>
      <c r="C71" s="24" t="s">
        <v>65</v>
      </c>
      <c r="D71" s="24" t="s">
        <v>66</v>
      </c>
      <c r="E71" s="24">
        <v>212266682</v>
      </c>
      <c r="F71" s="25" t="s">
        <v>923</v>
      </c>
      <c r="G71" s="25" t="s">
        <v>374</v>
      </c>
      <c r="H71" s="25" t="s">
        <v>250</v>
      </c>
      <c r="I71" s="25" t="s">
        <v>241</v>
      </c>
      <c r="J71" s="24">
        <v>6929</v>
      </c>
      <c r="K71" s="25" t="s">
        <v>375</v>
      </c>
      <c r="L71" s="25" t="s">
        <v>112</v>
      </c>
    </row>
    <row r="72" spans="1:12" ht="12" x14ac:dyDescent="0.2">
      <c r="A72" s="24">
        <v>172</v>
      </c>
      <c r="B72" s="25" t="s">
        <v>924</v>
      </c>
      <c r="C72" s="24" t="s">
        <v>65</v>
      </c>
      <c r="D72" s="24" t="s">
        <v>66</v>
      </c>
      <c r="E72" s="24">
        <v>212289349</v>
      </c>
      <c r="F72" s="25" t="s">
        <v>925</v>
      </c>
      <c r="G72" s="25" t="s">
        <v>926</v>
      </c>
      <c r="H72" s="25" t="s">
        <v>269</v>
      </c>
      <c r="I72" s="25" t="s">
        <v>241</v>
      </c>
      <c r="J72" s="24">
        <v>6860</v>
      </c>
      <c r="K72" s="25" t="s">
        <v>927</v>
      </c>
      <c r="L72" s="25" t="s">
        <v>928</v>
      </c>
    </row>
    <row r="73" spans="1:12" ht="12" x14ac:dyDescent="0.2">
      <c r="A73" s="24">
        <v>173</v>
      </c>
      <c r="B73" s="25" t="s">
        <v>929</v>
      </c>
      <c r="C73" s="24" t="s">
        <v>65</v>
      </c>
      <c r="D73" s="24" t="s">
        <v>66</v>
      </c>
      <c r="E73" s="24">
        <v>212150876</v>
      </c>
      <c r="F73" s="25" t="s">
        <v>930</v>
      </c>
      <c r="G73" s="25" t="s">
        <v>376</v>
      </c>
      <c r="H73" s="25" t="s">
        <v>377</v>
      </c>
      <c r="I73" s="25" t="s">
        <v>241</v>
      </c>
      <c r="J73" s="24">
        <v>6567</v>
      </c>
      <c r="K73" s="25" t="s">
        <v>378</v>
      </c>
      <c r="L73" s="25" t="s">
        <v>113</v>
      </c>
    </row>
    <row r="74" spans="1:12" ht="12" x14ac:dyDescent="0.2">
      <c r="A74" s="24">
        <v>174</v>
      </c>
      <c r="B74" s="25" t="s">
        <v>931</v>
      </c>
      <c r="C74" s="24" t="s">
        <v>65</v>
      </c>
      <c r="D74" s="24" t="s">
        <v>66</v>
      </c>
      <c r="E74" s="24">
        <v>216696614</v>
      </c>
      <c r="F74" s="25" t="s">
        <v>932</v>
      </c>
      <c r="G74" s="25" t="s">
        <v>379</v>
      </c>
      <c r="H74" s="25" t="s">
        <v>343</v>
      </c>
      <c r="I74" s="25" t="s">
        <v>241</v>
      </c>
      <c r="J74" s="24">
        <v>6767</v>
      </c>
      <c r="K74" s="25" t="s">
        <v>380</v>
      </c>
      <c r="L74" s="25" t="s">
        <v>114</v>
      </c>
    </row>
    <row r="75" spans="1:12" ht="12" x14ac:dyDescent="0.2">
      <c r="A75" s="24">
        <v>175</v>
      </c>
      <c r="B75" s="25" t="s">
        <v>933</v>
      </c>
      <c r="C75" s="24" t="s">
        <v>65</v>
      </c>
      <c r="D75" s="24" t="s">
        <v>66</v>
      </c>
      <c r="E75" s="24">
        <v>212164932</v>
      </c>
      <c r="F75" s="25" t="s">
        <v>934</v>
      </c>
      <c r="G75" s="25" t="s">
        <v>381</v>
      </c>
      <c r="H75" s="25" t="s">
        <v>250</v>
      </c>
      <c r="I75" s="25" t="s">
        <v>241</v>
      </c>
      <c r="J75" s="24">
        <v>7181</v>
      </c>
      <c r="K75" s="25" t="s">
        <v>382</v>
      </c>
      <c r="L75" s="25" t="s">
        <v>115</v>
      </c>
    </row>
    <row r="76" spans="1:12" ht="12" x14ac:dyDescent="0.2">
      <c r="A76" s="24">
        <v>176</v>
      </c>
      <c r="B76" s="25" t="s">
        <v>935</v>
      </c>
      <c r="C76" s="24" t="s">
        <v>65</v>
      </c>
      <c r="D76" s="24" t="s">
        <v>66</v>
      </c>
      <c r="E76" s="24">
        <v>212318053</v>
      </c>
      <c r="F76" s="25" t="s">
        <v>936</v>
      </c>
      <c r="G76" s="25" t="s">
        <v>383</v>
      </c>
      <c r="H76" s="25" t="s">
        <v>384</v>
      </c>
      <c r="I76" s="25" t="s">
        <v>241</v>
      </c>
      <c r="J76" s="24">
        <v>6927</v>
      </c>
      <c r="K76" s="25" t="s">
        <v>385</v>
      </c>
      <c r="L76" s="25" t="s">
        <v>116</v>
      </c>
    </row>
    <row r="77" spans="1:12" ht="12" x14ac:dyDescent="0.2">
      <c r="A77" s="24">
        <v>177</v>
      </c>
      <c r="B77" s="25" t="s">
        <v>937</v>
      </c>
      <c r="C77" s="24" t="s">
        <v>65</v>
      </c>
      <c r="D77" s="24" t="s">
        <v>66</v>
      </c>
      <c r="E77" s="24">
        <v>212159388</v>
      </c>
      <c r="F77" s="25" t="s">
        <v>938</v>
      </c>
      <c r="G77" s="25" t="s">
        <v>939</v>
      </c>
      <c r="H77" s="25" t="s">
        <v>250</v>
      </c>
      <c r="I77" s="25" t="s">
        <v>241</v>
      </c>
      <c r="J77" s="24">
        <v>6850</v>
      </c>
      <c r="K77" s="25" t="s">
        <v>940</v>
      </c>
      <c r="L77" s="25" t="s">
        <v>941</v>
      </c>
    </row>
    <row r="78" spans="1:12" ht="12" x14ac:dyDescent="0.2">
      <c r="A78" s="24">
        <v>178</v>
      </c>
      <c r="B78" s="25" t="s">
        <v>942</v>
      </c>
      <c r="C78" s="24" t="s">
        <v>65</v>
      </c>
      <c r="D78" s="24" t="s">
        <v>66</v>
      </c>
      <c r="E78" s="24">
        <v>216689288</v>
      </c>
      <c r="F78" s="25" t="s">
        <v>943</v>
      </c>
      <c r="G78" s="25" t="s">
        <v>944</v>
      </c>
      <c r="H78" s="25" t="s">
        <v>269</v>
      </c>
      <c r="I78" s="25" t="s">
        <v>241</v>
      </c>
      <c r="J78" s="24">
        <v>1450</v>
      </c>
      <c r="K78" s="25" t="s">
        <v>945</v>
      </c>
      <c r="L78" s="25" t="s">
        <v>946</v>
      </c>
    </row>
    <row r="79" spans="1:12" ht="12" x14ac:dyDescent="0.2">
      <c r="A79" s="24">
        <v>179</v>
      </c>
      <c r="B79" s="25" t="s">
        <v>947</v>
      </c>
      <c r="C79" s="24" t="s">
        <v>65</v>
      </c>
      <c r="D79" s="24" t="s">
        <v>66</v>
      </c>
      <c r="E79" s="24">
        <v>212267969</v>
      </c>
      <c r="F79" s="25" t="s">
        <v>948</v>
      </c>
      <c r="G79" s="25" t="s">
        <v>949</v>
      </c>
      <c r="H79" s="25" t="s">
        <v>950</v>
      </c>
      <c r="I79" s="25" t="s">
        <v>241</v>
      </c>
      <c r="J79" s="24">
        <v>6941</v>
      </c>
      <c r="K79" s="25" t="s">
        <v>951</v>
      </c>
      <c r="L79" s="25" t="s">
        <v>952</v>
      </c>
    </row>
    <row r="80" spans="1:12" ht="12" x14ac:dyDescent="0.2">
      <c r="A80" s="24">
        <v>181</v>
      </c>
      <c r="B80" s="25" t="s">
        <v>953</v>
      </c>
      <c r="C80" s="24" t="s">
        <v>65</v>
      </c>
      <c r="D80" s="24" t="s">
        <v>66</v>
      </c>
      <c r="E80" s="24">
        <v>216693248</v>
      </c>
      <c r="F80" s="25" t="s">
        <v>954</v>
      </c>
      <c r="G80" s="25" t="s">
        <v>386</v>
      </c>
      <c r="H80" s="25" t="s">
        <v>387</v>
      </c>
      <c r="I80" s="25" t="s">
        <v>241</v>
      </c>
      <c r="J80" s="24">
        <v>7900</v>
      </c>
      <c r="K80" s="25" t="s">
        <v>388</v>
      </c>
      <c r="L80" s="25" t="s">
        <v>117</v>
      </c>
    </row>
    <row r="81" spans="1:12" ht="12" x14ac:dyDescent="0.2">
      <c r="A81" s="24">
        <v>182</v>
      </c>
      <c r="B81" s="25" t="s">
        <v>955</v>
      </c>
      <c r="C81" s="24" t="s">
        <v>65</v>
      </c>
      <c r="D81" s="24" t="s">
        <v>66</v>
      </c>
      <c r="E81" s="24">
        <v>212143750</v>
      </c>
      <c r="F81" s="25" t="s">
        <v>956</v>
      </c>
      <c r="G81" s="25" t="s">
        <v>389</v>
      </c>
      <c r="H81" s="25" t="s">
        <v>390</v>
      </c>
      <c r="I81" s="25" t="s">
        <v>241</v>
      </c>
      <c r="J81" s="24">
        <v>4450</v>
      </c>
      <c r="K81" s="25" t="s">
        <v>391</v>
      </c>
      <c r="L81" s="25" t="s">
        <v>118</v>
      </c>
    </row>
    <row r="82" spans="1:12" ht="12" x14ac:dyDescent="0.2">
      <c r="A82" s="24">
        <v>183</v>
      </c>
      <c r="B82" s="25" t="s">
        <v>957</v>
      </c>
      <c r="C82" s="24" t="s">
        <v>65</v>
      </c>
      <c r="D82" s="24" t="s">
        <v>66</v>
      </c>
      <c r="E82" s="24">
        <v>212232139</v>
      </c>
      <c r="F82" s="25" t="s">
        <v>958</v>
      </c>
      <c r="G82" s="25" t="s">
        <v>392</v>
      </c>
      <c r="H82" s="25" t="s">
        <v>393</v>
      </c>
      <c r="I82" s="25" t="s">
        <v>241</v>
      </c>
      <c r="J82" s="24">
        <v>4300</v>
      </c>
      <c r="K82" s="25" t="s">
        <v>394</v>
      </c>
      <c r="L82" s="25" t="s">
        <v>119</v>
      </c>
    </row>
    <row r="83" spans="1:12" ht="12" x14ac:dyDescent="0.2">
      <c r="A83" s="24">
        <v>184</v>
      </c>
      <c r="B83" s="25" t="s">
        <v>959</v>
      </c>
      <c r="C83" s="24" t="s">
        <v>65</v>
      </c>
      <c r="D83" s="24" t="s">
        <v>66</v>
      </c>
      <c r="E83" s="24">
        <v>212352794</v>
      </c>
      <c r="F83" s="25" t="s">
        <v>960</v>
      </c>
      <c r="G83" s="25" t="s">
        <v>395</v>
      </c>
      <c r="H83" s="25" t="s">
        <v>377</v>
      </c>
      <c r="I83" s="25" t="s">
        <v>241</v>
      </c>
      <c r="J83" s="24">
        <v>6830</v>
      </c>
      <c r="K83" s="25" t="s">
        <v>396</v>
      </c>
      <c r="L83" s="25" t="s">
        <v>120</v>
      </c>
    </row>
    <row r="84" spans="1:12" ht="12" x14ac:dyDescent="0.2">
      <c r="A84" s="24">
        <v>185</v>
      </c>
      <c r="B84" s="25" t="s">
        <v>961</v>
      </c>
      <c r="C84" s="24" t="s">
        <v>65</v>
      </c>
      <c r="D84" s="24" t="s">
        <v>66</v>
      </c>
      <c r="E84" s="24">
        <v>216695624</v>
      </c>
      <c r="F84" s="25" t="s">
        <v>962</v>
      </c>
      <c r="G84" s="25" t="s">
        <v>963</v>
      </c>
      <c r="H84" s="25" t="s">
        <v>964</v>
      </c>
      <c r="I84" s="25" t="s">
        <v>241</v>
      </c>
      <c r="J84" s="24">
        <v>6670</v>
      </c>
      <c r="K84" s="25" t="s">
        <v>965</v>
      </c>
      <c r="L84" s="25" t="s">
        <v>966</v>
      </c>
    </row>
    <row r="85" spans="1:12" ht="12" x14ac:dyDescent="0.2">
      <c r="A85" s="24">
        <v>186</v>
      </c>
      <c r="B85" s="25" t="s">
        <v>967</v>
      </c>
      <c r="C85" s="24" t="s">
        <v>65</v>
      </c>
      <c r="D85" s="24" t="s">
        <v>66</v>
      </c>
      <c r="E85" s="24">
        <v>212284795</v>
      </c>
      <c r="F85" s="25" t="s">
        <v>968</v>
      </c>
      <c r="G85" s="25" t="s">
        <v>969</v>
      </c>
      <c r="H85" s="25" t="s">
        <v>410</v>
      </c>
      <c r="I85" s="25" t="s">
        <v>241</v>
      </c>
      <c r="J85" s="24">
        <v>5560</v>
      </c>
      <c r="K85" s="25" t="s">
        <v>970</v>
      </c>
      <c r="L85" s="25" t="s">
        <v>971</v>
      </c>
    </row>
    <row r="86" spans="1:12" ht="12" x14ac:dyDescent="0.2">
      <c r="A86" s="24">
        <v>187</v>
      </c>
      <c r="B86" s="25" t="s">
        <v>972</v>
      </c>
      <c r="C86" s="24" t="s">
        <v>65</v>
      </c>
      <c r="D86" s="24" t="s">
        <v>66</v>
      </c>
      <c r="E86" s="24">
        <v>212356358</v>
      </c>
      <c r="F86" s="25" t="s">
        <v>973</v>
      </c>
      <c r="G86" s="25" t="s">
        <v>397</v>
      </c>
      <c r="H86" s="25" t="s">
        <v>398</v>
      </c>
      <c r="I86" s="25" t="s">
        <v>241</v>
      </c>
      <c r="J86" s="24">
        <v>6230</v>
      </c>
      <c r="K86" s="25" t="s">
        <v>399</v>
      </c>
      <c r="L86" s="25" t="s">
        <v>121</v>
      </c>
    </row>
    <row r="87" spans="1:12" ht="12" x14ac:dyDescent="0.2">
      <c r="A87" s="24">
        <v>190</v>
      </c>
      <c r="B87" s="25" t="s">
        <v>974</v>
      </c>
      <c r="C87" s="24" t="s">
        <v>65</v>
      </c>
      <c r="D87" s="24" t="s">
        <v>66</v>
      </c>
      <c r="E87" s="24">
        <v>212155133</v>
      </c>
      <c r="F87" s="25" t="s">
        <v>975</v>
      </c>
      <c r="G87" s="25" t="s">
        <v>400</v>
      </c>
      <c r="H87" s="25" t="s">
        <v>269</v>
      </c>
      <c r="I87" s="25" t="s">
        <v>241</v>
      </c>
      <c r="J87" s="24">
        <v>4920</v>
      </c>
      <c r="K87" s="25" t="s">
        <v>401</v>
      </c>
      <c r="L87" s="25" t="s">
        <v>46</v>
      </c>
    </row>
    <row r="88" spans="1:12" ht="12" x14ac:dyDescent="0.2">
      <c r="A88" s="24">
        <v>192</v>
      </c>
      <c r="B88" s="25" t="s">
        <v>976</v>
      </c>
      <c r="C88" s="24" t="s">
        <v>65</v>
      </c>
      <c r="D88" s="24" t="s">
        <v>66</v>
      </c>
      <c r="E88" s="24">
        <v>212147710</v>
      </c>
      <c r="F88" s="25" t="s">
        <v>977</v>
      </c>
      <c r="G88" s="25" t="s">
        <v>402</v>
      </c>
      <c r="H88" s="25" t="s">
        <v>318</v>
      </c>
      <c r="I88" s="25" t="s">
        <v>241</v>
      </c>
      <c r="J88" s="24">
        <v>6540</v>
      </c>
      <c r="K88" s="25" t="s">
        <v>403</v>
      </c>
      <c r="L88" s="25" t="s">
        <v>122</v>
      </c>
    </row>
    <row r="89" spans="1:12" ht="12" x14ac:dyDescent="0.2">
      <c r="A89" s="24">
        <v>193</v>
      </c>
      <c r="B89" s="25" t="s">
        <v>978</v>
      </c>
      <c r="C89" s="24" t="s">
        <v>65</v>
      </c>
      <c r="D89" s="24" t="s">
        <v>66</v>
      </c>
      <c r="E89" s="24">
        <v>216692060</v>
      </c>
      <c r="F89" s="25" t="s">
        <v>979</v>
      </c>
      <c r="G89" s="25" t="s">
        <v>404</v>
      </c>
      <c r="H89" s="25" t="s">
        <v>405</v>
      </c>
      <c r="I89" s="25" t="s">
        <v>241</v>
      </c>
      <c r="J89" s="24">
        <v>7191</v>
      </c>
      <c r="K89" s="25" t="s">
        <v>406</v>
      </c>
      <c r="L89" s="25" t="s">
        <v>123</v>
      </c>
    </row>
    <row r="90" spans="1:12" ht="12" x14ac:dyDescent="0.2">
      <c r="A90" s="24">
        <v>194</v>
      </c>
      <c r="B90" s="25" t="s">
        <v>980</v>
      </c>
      <c r="C90" s="24" t="s">
        <v>65</v>
      </c>
      <c r="D90" s="24" t="s">
        <v>66</v>
      </c>
      <c r="E90" s="24">
        <v>212372293</v>
      </c>
      <c r="F90" s="25" t="s">
        <v>981</v>
      </c>
      <c r="G90" s="25" t="s">
        <v>407</v>
      </c>
      <c r="H90" s="25" t="s">
        <v>250</v>
      </c>
      <c r="I90" s="25" t="s">
        <v>241</v>
      </c>
      <c r="J90" s="24">
        <v>7080</v>
      </c>
      <c r="K90" s="25" t="s">
        <v>408</v>
      </c>
      <c r="L90" s="25" t="s">
        <v>124</v>
      </c>
    </row>
    <row r="91" spans="1:12" ht="12" x14ac:dyDescent="0.2">
      <c r="A91" s="24">
        <v>195</v>
      </c>
      <c r="B91" s="25" t="s">
        <v>982</v>
      </c>
      <c r="C91" s="24" t="s">
        <v>65</v>
      </c>
      <c r="D91" s="24" t="s">
        <v>66</v>
      </c>
      <c r="E91" s="24">
        <v>212226201</v>
      </c>
      <c r="F91" s="25" t="s">
        <v>983</v>
      </c>
      <c r="G91" s="25" t="s">
        <v>333</v>
      </c>
      <c r="H91" s="25" t="s">
        <v>250</v>
      </c>
      <c r="I91" s="25" t="s">
        <v>241</v>
      </c>
      <c r="J91" s="24">
        <v>4140</v>
      </c>
      <c r="K91" s="25" t="s">
        <v>984</v>
      </c>
      <c r="L91" s="25" t="s">
        <v>985</v>
      </c>
    </row>
    <row r="92" spans="1:12" ht="12" x14ac:dyDescent="0.2">
      <c r="A92" s="24">
        <v>198</v>
      </c>
      <c r="B92" s="25" t="s">
        <v>986</v>
      </c>
      <c r="C92" s="24" t="s">
        <v>65</v>
      </c>
      <c r="D92" s="24" t="s">
        <v>66</v>
      </c>
      <c r="E92" s="24">
        <v>216693050</v>
      </c>
      <c r="F92" s="25" t="s">
        <v>987</v>
      </c>
      <c r="G92" s="25" t="s">
        <v>409</v>
      </c>
      <c r="H92" s="25" t="s">
        <v>410</v>
      </c>
      <c r="I92" s="25" t="s">
        <v>241</v>
      </c>
      <c r="J92" s="24">
        <v>7620</v>
      </c>
      <c r="K92" s="25" t="s">
        <v>411</v>
      </c>
      <c r="L92" s="25" t="s">
        <v>125</v>
      </c>
    </row>
    <row r="93" spans="1:12" ht="24" x14ac:dyDescent="0.2">
      <c r="A93" s="24">
        <v>201</v>
      </c>
      <c r="B93" s="25" t="s">
        <v>988</v>
      </c>
      <c r="C93" s="24" t="s">
        <v>65</v>
      </c>
      <c r="D93" s="24" t="s">
        <v>66</v>
      </c>
      <c r="E93" s="24">
        <v>212231248</v>
      </c>
      <c r="F93" s="25" t="s">
        <v>989</v>
      </c>
      <c r="G93" s="25" t="s">
        <v>412</v>
      </c>
      <c r="H93" s="25" t="s">
        <v>250</v>
      </c>
      <c r="I93" s="25" t="s">
        <v>241</v>
      </c>
      <c r="J93" s="24">
        <v>5650</v>
      </c>
      <c r="K93" s="25" t="s">
        <v>413</v>
      </c>
      <c r="L93" s="25" t="s">
        <v>126</v>
      </c>
    </row>
    <row r="94" spans="1:12" ht="12" x14ac:dyDescent="0.2">
      <c r="A94" s="24">
        <v>202</v>
      </c>
      <c r="B94" s="25" t="s">
        <v>990</v>
      </c>
      <c r="C94" s="24" t="s">
        <v>65</v>
      </c>
      <c r="D94" s="24" t="s">
        <v>66</v>
      </c>
      <c r="E94" s="24">
        <v>216691862</v>
      </c>
      <c r="F94" s="25" t="s">
        <v>991</v>
      </c>
      <c r="G94" s="25" t="s">
        <v>414</v>
      </c>
      <c r="H94" s="25" t="s">
        <v>387</v>
      </c>
      <c r="I94" s="25" t="s">
        <v>241</v>
      </c>
      <c r="J94" s="24">
        <v>7040</v>
      </c>
      <c r="K94" s="25" t="s">
        <v>415</v>
      </c>
      <c r="L94" s="25" t="s">
        <v>127</v>
      </c>
    </row>
    <row r="95" spans="1:12" ht="12" x14ac:dyDescent="0.2">
      <c r="A95" s="24">
        <v>203</v>
      </c>
      <c r="B95" s="25" t="s">
        <v>992</v>
      </c>
      <c r="C95" s="24" t="s">
        <v>65</v>
      </c>
      <c r="D95" s="24" t="s">
        <v>66</v>
      </c>
      <c r="E95" s="24">
        <v>212163744</v>
      </c>
      <c r="F95" s="25" t="s">
        <v>993</v>
      </c>
      <c r="G95" s="25" t="s">
        <v>416</v>
      </c>
      <c r="H95" s="25" t="s">
        <v>323</v>
      </c>
      <c r="I95" s="25" t="s">
        <v>241</v>
      </c>
      <c r="J95" s="24">
        <v>6870</v>
      </c>
      <c r="K95" s="25" t="s">
        <v>417</v>
      </c>
      <c r="L95" s="25" t="s">
        <v>128</v>
      </c>
    </row>
    <row r="96" spans="1:12" ht="12" x14ac:dyDescent="0.2">
      <c r="A96" s="24">
        <v>204</v>
      </c>
      <c r="B96" s="25" t="s">
        <v>994</v>
      </c>
      <c r="C96" s="24" t="s">
        <v>65</v>
      </c>
      <c r="D96" s="24" t="s">
        <v>66</v>
      </c>
      <c r="E96" s="24">
        <v>212163348</v>
      </c>
      <c r="F96" s="25" t="s">
        <v>995</v>
      </c>
      <c r="G96" s="25" t="s">
        <v>283</v>
      </c>
      <c r="H96" s="25" t="s">
        <v>444</v>
      </c>
      <c r="I96" s="25" t="s">
        <v>241</v>
      </c>
      <c r="J96" s="24">
        <v>6747</v>
      </c>
      <c r="K96" s="25" t="s">
        <v>996</v>
      </c>
      <c r="L96" s="25" t="s">
        <v>997</v>
      </c>
    </row>
    <row r="97" spans="1:12" ht="12" x14ac:dyDescent="0.2">
      <c r="A97" s="24">
        <v>206</v>
      </c>
      <c r="B97" s="25" t="s">
        <v>998</v>
      </c>
      <c r="C97" s="24" t="s">
        <v>65</v>
      </c>
      <c r="D97" s="24" t="s">
        <v>66</v>
      </c>
      <c r="E97" s="24">
        <v>212255992</v>
      </c>
      <c r="F97" s="25" t="s">
        <v>999</v>
      </c>
      <c r="G97" s="25" t="s">
        <v>1000</v>
      </c>
      <c r="H97" s="25" t="s">
        <v>519</v>
      </c>
      <c r="I97" s="25" t="s">
        <v>241</v>
      </c>
      <c r="J97" s="24">
        <v>6687</v>
      </c>
      <c r="K97" s="25" t="s">
        <v>1001</v>
      </c>
      <c r="L97" s="25" t="s">
        <v>1002</v>
      </c>
    </row>
    <row r="98" spans="1:12" ht="12" x14ac:dyDescent="0.2">
      <c r="A98" s="24">
        <v>207</v>
      </c>
      <c r="B98" s="25" t="s">
        <v>1003</v>
      </c>
      <c r="C98" s="24" t="s">
        <v>65</v>
      </c>
      <c r="D98" s="24" t="s">
        <v>66</v>
      </c>
      <c r="E98" s="24">
        <v>212329535</v>
      </c>
      <c r="F98" s="25" t="s">
        <v>1004</v>
      </c>
      <c r="G98" s="25" t="s">
        <v>1005</v>
      </c>
      <c r="H98" s="25" t="s">
        <v>284</v>
      </c>
      <c r="I98" s="25" t="s">
        <v>241</v>
      </c>
      <c r="J98" s="24">
        <v>5530</v>
      </c>
      <c r="K98" s="25" t="s">
        <v>1006</v>
      </c>
      <c r="L98" s="25" t="s">
        <v>1007</v>
      </c>
    </row>
    <row r="99" spans="1:12" ht="12" x14ac:dyDescent="0.2">
      <c r="A99" s="24">
        <v>208</v>
      </c>
      <c r="B99" s="25" t="s">
        <v>1008</v>
      </c>
      <c r="C99" s="24" t="s">
        <v>65</v>
      </c>
      <c r="D99" s="24" t="s">
        <v>66</v>
      </c>
      <c r="E99" s="24">
        <v>212146324</v>
      </c>
      <c r="F99" s="25" t="s">
        <v>1009</v>
      </c>
      <c r="G99" s="25" t="s">
        <v>418</v>
      </c>
      <c r="H99" s="25" t="s">
        <v>377</v>
      </c>
      <c r="I99" s="25" t="s">
        <v>241</v>
      </c>
      <c r="J99" s="24">
        <v>6890</v>
      </c>
      <c r="K99" s="25" t="s">
        <v>419</v>
      </c>
      <c r="L99" s="25" t="s">
        <v>129</v>
      </c>
    </row>
    <row r="100" spans="1:12" ht="12" x14ac:dyDescent="0.2">
      <c r="A100" s="24">
        <v>209</v>
      </c>
      <c r="B100" s="25" t="s">
        <v>1010</v>
      </c>
      <c r="C100" s="24" t="s">
        <v>65</v>
      </c>
      <c r="D100" s="24" t="s">
        <v>66</v>
      </c>
      <c r="E100" s="24">
        <v>212367444</v>
      </c>
      <c r="F100" s="25" t="s">
        <v>1011</v>
      </c>
      <c r="G100" s="25" t="s">
        <v>420</v>
      </c>
      <c r="H100" s="25" t="s">
        <v>421</v>
      </c>
      <c r="I100" s="25" t="s">
        <v>241</v>
      </c>
      <c r="J100" s="24">
        <v>4650</v>
      </c>
      <c r="K100" s="25" t="s">
        <v>422</v>
      </c>
      <c r="L100" s="25" t="s">
        <v>130</v>
      </c>
    </row>
    <row r="101" spans="1:12" ht="12" x14ac:dyDescent="0.2">
      <c r="A101" s="24">
        <v>210</v>
      </c>
      <c r="B101" s="25" t="s">
        <v>1012</v>
      </c>
      <c r="C101" s="24" t="s">
        <v>65</v>
      </c>
      <c r="D101" s="24" t="s">
        <v>66</v>
      </c>
      <c r="E101" s="24">
        <v>216697010</v>
      </c>
      <c r="F101" s="25" t="s">
        <v>1013</v>
      </c>
      <c r="G101" s="25" t="s">
        <v>1014</v>
      </c>
      <c r="H101" s="25" t="s">
        <v>250</v>
      </c>
      <c r="I101" s="25" t="s">
        <v>241</v>
      </c>
      <c r="J101" s="24">
        <v>5550</v>
      </c>
      <c r="K101" s="25" t="s">
        <v>1015</v>
      </c>
      <c r="L101" s="25" t="s">
        <v>1016</v>
      </c>
    </row>
    <row r="102" spans="1:12" ht="12" x14ac:dyDescent="0.2">
      <c r="A102" s="24">
        <v>211</v>
      </c>
      <c r="B102" s="25" t="s">
        <v>1017</v>
      </c>
      <c r="C102" s="24" t="s">
        <v>65</v>
      </c>
      <c r="D102" s="24" t="s">
        <v>66</v>
      </c>
      <c r="E102" s="24">
        <v>212360714</v>
      </c>
      <c r="F102" s="25" t="s">
        <v>1018</v>
      </c>
      <c r="G102" s="25" t="s">
        <v>423</v>
      </c>
      <c r="H102" s="25" t="s">
        <v>343</v>
      </c>
      <c r="I102" s="25" t="s">
        <v>241</v>
      </c>
      <c r="J102" s="24">
        <v>7090</v>
      </c>
      <c r="K102" s="25" t="s">
        <v>424</v>
      </c>
      <c r="L102" s="25" t="s">
        <v>131</v>
      </c>
    </row>
    <row r="103" spans="1:12" ht="12" x14ac:dyDescent="0.2">
      <c r="A103" s="24">
        <v>212</v>
      </c>
      <c r="B103" s="25" t="s">
        <v>1019</v>
      </c>
      <c r="C103" s="24" t="s">
        <v>65</v>
      </c>
      <c r="D103" s="24" t="s">
        <v>66</v>
      </c>
      <c r="E103" s="24">
        <v>212372392</v>
      </c>
      <c r="F103" s="25" t="s">
        <v>1020</v>
      </c>
      <c r="G103" s="25" t="s">
        <v>425</v>
      </c>
      <c r="H103" s="25" t="s">
        <v>426</v>
      </c>
      <c r="I103" s="25" t="s">
        <v>241</v>
      </c>
      <c r="J103" s="24">
        <v>4180</v>
      </c>
      <c r="K103" s="25" t="s">
        <v>427</v>
      </c>
      <c r="L103" s="25" t="s">
        <v>132</v>
      </c>
    </row>
    <row r="104" spans="1:12" ht="12" x14ac:dyDescent="0.2">
      <c r="A104" s="24">
        <v>213</v>
      </c>
      <c r="B104" s="25" t="s">
        <v>1021</v>
      </c>
      <c r="C104" s="24" t="s">
        <v>65</v>
      </c>
      <c r="D104" s="24" t="s">
        <v>66</v>
      </c>
      <c r="E104" s="24">
        <v>212149688</v>
      </c>
      <c r="F104" s="25" t="s">
        <v>1022</v>
      </c>
      <c r="G104" s="25" t="s">
        <v>428</v>
      </c>
      <c r="H104" s="25" t="s">
        <v>250</v>
      </c>
      <c r="I104" s="25" t="s">
        <v>241</v>
      </c>
      <c r="J104" s="24">
        <v>4570</v>
      </c>
      <c r="K104" s="25" t="s">
        <v>429</v>
      </c>
      <c r="L104" s="25" t="s">
        <v>133</v>
      </c>
    </row>
    <row r="105" spans="1:12" ht="12" x14ac:dyDescent="0.2">
      <c r="A105" s="24">
        <v>214</v>
      </c>
      <c r="B105" s="25" t="s">
        <v>1023</v>
      </c>
      <c r="C105" s="24" t="s">
        <v>65</v>
      </c>
      <c r="D105" s="24" t="s">
        <v>66</v>
      </c>
      <c r="E105" s="24">
        <v>212366949</v>
      </c>
      <c r="F105" s="25" t="s">
        <v>1024</v>
      </c>
      <c r="G105" s="25" t="s">
        <v>1025</v>
      </c>
      <c r="H105" s="25" t="s">
        <v>281</v>
      </c>
      <c r="I105" s="25" t="s">
        <v>241</v>
      </c>
      <c r="J105" s="24">
        <v>5500</v>
      </c>
      <c r="K105" s="25" t="s">
        <v>1026</v>
      </c>
      <c r="L105" s="25" t="s">
        <v>1027</v>
      </c>
    </row>
    <row r="106" spans="1:12" ht="12" x14ac:dyDescent="0.2">
      <c r="A106" s="24">
        <v>215</v>
      </c>
      <c r="B106" s="25" t="s">
        <v>1028</v>
      </c>
      <c r="C106" s="24" t="s">
        <v>65</v>
      </c>
      <c r="D106" s="24" t="s">
        <v>66</v>
      </c>
      <c r="E106" s="24">
        <v>212360318</v>
      </c>
      <c r="F106" s="25" t="s">
        <v>1029</v>
      </c>
      <c r="G106" s="25" t="s">
        <v>430</v>
      </c>
      <c r="H106" s="25" t="s">
        <v>284</v>
      </c>
      <c r="I106" s="25" t="s">
        <v>241</v>
      </c>
      <c r="J106" s="24">
        <v>5620</v>
      </c>
      <c r="K106" s="25" t="s">
        <v>431</v>
      </c>
      <c r="L106" s="25" t="s">
        <v>134</v>
      </c>
    </row>
    <row r="107" spans="1:12" ht="12" x14ac:dyDescent="0.2">
      <c r="A107" s="24">
        <v>216</v>
      </c>
      <c r="B107" s="25" t="s">
        <v>1030</v>
      </c>
      <c r="C107" s="24" t="s">
        <v>65</v>
      </c>
      <c r="D107" s="24" t="s">
        <v>66</v>
      </c>
      <c r="E107" s="24">
        <v>216720368</v>
      </c>
      <c r="F107" s="25" t="s">
        <v>1031</v>
      </c>
      <c r="G107" s="25" t="s">
        <v>355</v>
      </c>
      <c r="H107" s="25" t="s">
        <v>432</v>
      </c>
      <c r="I107" s="25" t="s">
        <v>241</v>
      </c>
      <c r="J107" s="24">
        <v>5190</v>
      </c>
      <c r="K107" s="25" t="s">
        <v>433</v>
      </c>
      <c r="L107" s="25" t="s">
        <v>135</v>
      </c>
    </row>
    <row r="108" spans="1:12" ht="12" x14ac:dyDescent="0.2">
      <c r="A108" s="24">
        <v>218</v>
      </c>
      <c r="B108" s="25" t="s">
        <v>1032</v>
      </c>
      <c r="C108" s="24" t="s">
        <v>65</v>
      </c>
      <c r="D108" s="24" t="s">
        <v>66</v>
      </c>
      <c r="E108" s="24">
        <v>212372689</v>
      </c>
      <c r="F108" s="25" t="s">
        <v>1033</v>
      </c>
      <c r="G108" s="25" t="s">
        <v>434</v>
      </c>
      <c r="H108" s="25" t="s">
        <v>284</v>
      </c>
      <c r="I108" s="25" t="s">
        <v>241</v>
      </c>
      <c r="J108" s="24">
        <v>7730</v>
      </c>
      <c r="K108" s="25" t="s">
        <v>435</v>
      </c>
      <c r="L108" s="25" t="s">
        <v>136</v>
      </c>
    </row>
    <row r="109" spans="1:12" ht="12" x14ac:dyDescent="0.2">
      <c r="A109" s="24">
        <v>219</v>
      </c>
      <c r="B109" s="25" t="s">
        <v>1034</v>
      </c>
      <c r="C109" s="24" t="s">
        <v>65</v>
      </c>
      <c r="D109" s="24" t="s">
        <v>66</v>
      </c>
      <c r="E109" s="24">
        <v>212225508</v>
      </c>
      <c r="F109" s="25" t="s">
        <v>1035</v>
      </c>
      <c r="G109" s="25" t="s">
        <v>436</v>
      </c>
      <c r="H109" s="25" t="s">
        <v>437</v>
      </c>
      <c r="I109" s="25" t="s">
        <v>241</v>
      </c>
      <c r="J109" s="24">
        <v>4900</v>
      </c>
      <c r="K109" s="25" t="s">
        <v>438</v>
      </c>
      <c r="L109" s="25" t="s">
        <v>137</v>
      </c>
    </row>
    <row r="110" spans="1:12" ht="12" x14ac:dyDescent="0.2">
      <c r="A110" s="24">
        <v>220</v>
      </c>
      <c r="B110" s="25" t="s">
        <v>1036</v>
      </c>
      <c r="C110" s="24" t="s">
        <v>65</v>
      </c>
      <c r="D110" s="24" t="s">
        <v>66</v>
      </c>
      <c r="E110" s="24">
        <v>212165427</v>
      </c>
      <c r="F110" s="25" t="s">
        <v>1037</v>
      </c>
      <c r="G110" s="25" t="s">
        <v>439</v>
      </c>
      <c r="H110" s="25" t="s">
        <v>426</v>
      </c>
      <c r="I110" s="25" t="s">
        <v>241</v>
      </c>
      <c r="J110" s="24">
        <v>4100</v>
      </c>
      <c r="K110" s="25" t="s">
        <v>440</v>
      </c>
      <c r="L110" s="25" t="s">
        <v>11</v>
      </c>
    </row>
    <row r="111" spans="1:12" ht="12" x14ac:dyDescent="0.2">
      <c r="A111" s="24">
        <v>221</v>
      </c>
      <c r="B111" s="25" t="s">
        <v>1038</v>
      </c>
      <c r="C111" s="24" t="s">
        <v>65</v>
      </c>
      <c r="D111" s="24" t="s">
        <v>66</v>
      </c>
      <c r="E111" s="24">
        <v>212161962</v>
      </c>
      <c r="F111" s="25" t="s">
        <v>1039</v>
      </c>
      <c r="G111" s="25" t="s">
        <v>441</v>
      </c>
      <c r="H111" s="25" t="s">
        <v>250</v>
      </c>
      <c r="I111" s="25" t="s">
        <v>241</v>
      </c>
      <c r="J111" s="24">
        <v>7070</v>
      </c>
      <c r="K111" s="25" t="s">
        <v>442</v>
      </c>
      <c r="L111" s="25" t="s">
        <v>138</v>
      </c>
    </row>
    <row r="112" spans="1:12" ht="12" x14ac:dyDescent="0.2">
      <c r="A112" s="24">
        <v>222</v>
      </c>
      <c r="B112" s="25" t="s">
        <v>1040</v>
      </c>
      <c r="C112" s="24" t="s">
        <v>65</v>
      </c>
      <c r="D112" s="24" t="s">
        <v>66</v>
      </c>
      <c r="E112" s="24">
        <v>216695228</v>
      </c>
      <c r="F112" s="25" t="s">
        <v>1041</v>
      </c>
      <c r="G112" s="25" t="s">
        <v>1042</v>
      </c>
      <c r="H112" s="25" t="s">
        <v>269</v>
      </c>
      <c r="I112" s="25" t="s">
        <v>241</v>
      </c>
      <c r="J112" s="24">
        <v>4850</v>
      </c>
      <c r="K112" s="25" t="s">
        <v>1043</v>
      </c>
      <c r="L112" s="25" t="s">
        <v>1044</v>
      </c>
    </row>
    <row r="113" spans="1:12" ht="12" x14ac:dyDescent="0.2">
      <c r="A113" s="24">
        <v>223</v>
      </c>
      <c r="B113" s="25" t="s">
        <v>1045</v>
      </c>
      <c r="C113" s="24" t="s">
        <v>65</v>
      </c>
      <c r="D113" s="24" t="s">
        <v>66</v>
      </c>
      <c r="E113" s="24">
        <v>212390705</v>
      </c>
      <c r="F113" s="25" t="s">
        <v>1046</v>
      </c>
      <c r="G113" s="25" t="s">
        <v>443</v>
      </c>
      <c r="H113" s="25" t="s">
        <v>444</v>
      </c>
      <c r="I113" s="25" t="s">
        <v>241</v>
      </c>
      <c r="J113" s="24">
        <v>5300</v>
      </c>
      <c r="K113" s="25" t="s">
        <v>445</v>
      </c>
      <c r="L113" s="25" t="s">
        <v>139</v>
      </c>
    </row>
    <row r="114" spans="1:12" ht="12" x14ac:dyDescent="0.2">
      <c r="A114" s="24">
        <v>224</v>
      </c>
      <c r="B114" s="25" t="s">
        <v>1047</v>
      </c>
      <c r="C114" s="24" t="s">
        <v>65</v>
      </c>
      <c r="D114" s="24" t="s">
        <v>66</v>
      </c>
      <c r="E114" s="24">
        <v>212150084</v>
      </c>
      <c r="F114" s="25" t="s">
        <v>1048</v>
      </c>
      <c r="G114" s="25" t="s">
        <v>446</v>
      </c>
      <c r="H114" s="25" t="s">
        <v>447</v>
      </c>
      <c r="I114" s="25" t="s">
        <v>241</v>
      </c>
      <c r="J114" s="24">
        <v>7170</v>
      </c>
      <c r="K114" s="25" t="s">
        <v>448</v>
      </c>
      <c r="L114" s="25" t="s">
        <v>7</v>
      </c>
    </row>
    <row r="115" spans="1:12" ht="12" x14ac:dyDescent="0.2">
      <c r="A115" s="24">
        <v>225</v>
      </c>
      <c r="B115" s="25" t="s">
        <v>1049</v>
      </c>
      <c r="C115" s="24" t="s">
        <v>65</v>
      </c>
      <c r="D115" s="24" t="s">
        <v>66</v>
      </c>
      <c r="E115" s="24">
        <v>212231545</v>
      </c>
      <c r="F115" s="25" t="s">
        <v>1050</v>
      </c>
      <c r="G115" s="25" t="s">
        <v>449</v>
      </c>
      <c r="H115" s="25" t="s">
        <v>250</v>
      </c>
      <c r="I115" s="25" t="s">
        <v>241</v>
      </c>
      <c r="J115" s="24">
        <v>4950</v>
      </c>
      <c r="K115" s="25" t="s">
        <v>450</v>
      </c>
      <c r="L115" s="25" t="s">
        <v>140</v>
      </c>
    </row>
    <row r="116" spans="1:12" ht="12" x14ac:dyDescent="0.2">
      <c r="A116" s="24">
        <v>226</v>
      </c>
      <c r="B116" s="25" t="s">
        <v>1051</v>
      </c>
      <c r="C116" s="24" t="s">
        <v>65</v>
      </c>
      <c r="D116" s="24" t="s">
        <v>66</v>
      </c>
      <c r="E116" s="24">
        <v>212165526</v>
      </c>
      <c r="F116" s="25" t="s">
        <v>1052</v>
      </c>
      <c r="G116" s="25" t="s">
        <v>451</v>
      </c>
      <c r="H116" s="25" t="s">
        <v>452</v>
      </c>
      <c r="I116" s="25" t="s">
        <v>241</v>
      </c>
      <c r="J116" s="24">
        <v>7830</v>
      </c>
      <c r="K116" s="25" t="s">
        <v>453</v>
      </c>
      <c r="L116" s="25" t="s">
        <v>141</v>
      </c>
    </row>
    <row r="117" spans="1:12" ht="12" x14ac:dyDescent="0.2">
      <c r="A117" s="24">
        <v>227</v>
      </c>
      <c r="B117" s="25" t="s">
        <v>1053</v>
      </c>
      <c r="C117" s="24" t="s">
        <v>65</v>
      </c>
      <c r="D117" s="24" t="s">
        <v>66</v>
      </c>
      <c r="E117" s="24">
        <v>212351806</v>
      </c>
      <c r="F117" s="25" t="s">
        <v>1054</v>
      </c>
      <c r="G117" s="25" t="s">
        <v>1055</v>
      </c>
      <c r="H117" s="25" t="s">
        <v>519</v>
      </c>
      <c r="I117" s="25" t="s">
        <v>241</v>
      </c>
      <c r="J117" s="24">
        <v>5310</v>
      </c>
      <c r="K117" s="25" t="s">
        <v>1056</v>
      </c>
      <c r="L117" s="25" t="s">
        <v>1057</v>
      </c>
    </row>
    <row r="118" spans="1:12" ht="12" x14ac:dyDescent="0.2">
      <c r="A118" s="24">
        <v>228</v>
      </c>
      <c r="B118" s="25" t="s">
        <v>1058</v>
      </c>
      <c r="C118" s="24" t="s">
        <v>65</v>
      </c>
      <c r="D118" s="24" t="s">
        <v>66</v>
      </c>
      <c r="E118" s="24">
        <v>216692258</v>
      </c>
      <c r="F118" s="25" t="s">
        <v>1059</v>
      </c>
      <c r="G118" s="25" t="s">
        <v>454</v>
      </c>
      <c r="H118" s="25" t="s">
        <v>455</v>
      </c>
      <c r="I118" s="25" t="s">
        <v>241</v>
      </c>
      <c r="J118" s="24">
        <v>7120</v>
      </c>
      <c r="K118" s="25" t="s">
        <v>456</v>
      </c>
      <c r="L118" s="25" t="s">
        <v>142</v>
      </c>
    </row>
    <row r="119" spans="1:12" ht="12" x14ac:dyDescent="0.2">
      <c r="A119" s="24">
        <v>229</v>
      </c>
      <c r="B119" s="25" t="s">
        <v>1060</v>
      </c>
      <c r="C119" s="24" t="s">
        <v>65</v>
      </c>
      <c r="D119" s="24" t="s">
        <v>66</v>
      </c>
      <c r="E119" s="24">
        <v>212368434</v>
      </c>
      <c r="F119" s="25" t="s">
        <v>1061</v>
      </c>
      <c r="G119" s="25" t="s">
        <v>1062</v>
      </c>
      <c r="H119" s="25" t="s">
        <v>315</v>
      </c>
      <c r="I119" s="25" t="s">
        <v>241</v>
      </c>
      <c r="J119" s="24">
        <v>6150</v>
      </c>
      <c r="K119" s="25" t="s">
        <v>1063</v>
      </c>
      <c r="L119" s="25" t="s">
        <v>1064</v>
      </c>
    </row>
    <row r="120" spans="1:12" ht="12" x14ac:dyDescent="0.2">
      <c r="A120" s="24">
        <v>230</v>
      </c>
      <c r="B120" s="25" t="s">
        <v>1065</v>
      </c>
      <c r="C120" s="24" t="s">
        <v>65</v>
      </c>
      <c r="D120" s="24" t="s">
        <v>66</v>
      </c>
      <c r="E120" s="24">
        <v>212146819</v>
      </c>
      <c r="F120" s="25" t="s">
        <v>1066</v>
      </c>
      <c r="G120" s="25" t="s">
        <v>457</v>
      </c>
      <c r="H120" s="25" t="s">
        <v>362</v>
      </c>
      <c r="I120" s="25" t="s">
        <v>241</v>
      </c>
      <c r="J120" s="24">
        <v>4830</v>
      </c>
      <c r="K120" s="25" t="s">
        <v>458</v>
      </c>
      <c r="L120" s="25" t="s">
        <v>143</v>
      </c>
    </row>
    <row r="121" spans="1:12" ht="12" x14ac:dyDescent="0.2">
      <c r="A121" s="24">
        <v>231</v>
      </c>
      <c r="B121" s="25" t="s">
        <v>1067</v>
      </c>
      <c r="C121" s="24" t="s">
        <v>65</v>
      </c>
      <c r="D121" s="24" t="s">
        <v>66</v>
      </c>
      <c r="E121" s="24">
        <v>212149292</v>
      </c>
      <c r="F121" s="25" t="s">
        <v>1068</v>
      </c>
      <c r="G121" s="25" t="s">
        <v>459</v>
      </c>
      <c r="H121" s="25" t="s">
        <v>331</v>
      </c>
      <c r="I121" s="25" t="s">
        <v>241</v>
      </c>
      <c r="J121" s="24">
        <v>6900</v>
      </c>
      <c r="K121" s="25" t="s">
        <v>460</v>
      </c>
      <c r="L121" s="25" t="s">
        <v>144</v>
      </c>
    </row>
    <row r="122" spans="1:12" ht="12" x14ac:dyDescent="0.2">
      <c r="A122" s="24">
        <v>232</v>
      </c>
      <c r="B122" s="25" t="s">
        <v>1069</v>
      </c>
      <c r="C122" s="24" t="s">
        <v>65</v>
      </c>
      <c r="D122" s="24" t="s">
        <v>66</v>
      </c>
      <c r="E122" s="24">
        <v>212156123</v>
      </c>
      <c r="F122" s="25" t="s">
        <v>1070</v>
      </c>
      <c r="G122" s="25" t="s">
        <v>461</v>
      </c>
      <c r="H122" s="25" t="s">
        <v>462</v>
      </c>
      <c r="I122" s="25" t="s">
        <v>241</v>
      </c>
      <c r="J122" s="24">
        <v>6180</v>
      </c>
      <c r="K122" s="25" t="s">
        <v>463</v>
      </c>
      <c r="L122" s="25" t="s">
        <v>145</v>
      </c>
    </row>
    <row r="123" spans="1:12" ht="12" x14ac:dyDescent="0.2">
      <c r="A123" s="24">
        <v>233</v>
      </c>
      <c r="B123" s="25" t="s">
        <v>1071</v>
      </c>
      <c r="C123" s="24" t="s">
        <v>65</v>
      </c>
      <c r="D123" s="24" t="s">
        <v>66</v>
      </c>
      <c r="E123" s="24">
        <v>212158202</v>
      </c>
      <c r="F123" s="25" t="s">
        <v>1072</v>
      </c>
      <c r="G123" s="25" t="s">
        <v>1073</v>
      </c>
      <c r="H123" s="25" t="s">
        <v>426</v>
      </c>
      <c r="I123" s="25" t="s">
        <v>241</v>
      </c>
      <c r="J123" s="24">
        <v>4590</v>
      </c>
      <c r="K123" s="25" t="s">
        <v>1074</v>
      </c>
      <c r="L123" s="25" t="s">
        <v>1075</v>
      </c>
    </row>
    <row r="124" spans="1:12" ht="12" x14ac:dyDescent="0.2">
      <c r="A124" s="24">
        <v>234</v>
      </c>
      <c r="B124" s="25" t="s">
        <v>1076</v>
      </c>
      <c r="C124" s="24" t="s">
        <v>65</v>
      </c>
      <c r="D124" s="24" t="s">
        <v>66</v>
      </c>
      <c r="E124" s="24">
        <v>212263714</v>
      </c>
      <c r="F124" s="25" t="s">
        <v>1077</v>
      </c>
      <c r="G124" s="25" t="s">
        <v>1078</v>
      </c>
      <c r="H124" s="25" t="s">
        <v>426</v>
      </c>
      <c r="I124" s="25" t="s">
        <v>241</v>
      </c>
      <c r="J124" s="24">
        <v>6810</v>
      </c>
      <c r="K124" s="25" t="s">
        <v>1079</v>
      </c>
      <c r="L124" s="25" t="s">
        <v>1080</v>
      </c>
    </row>
    <row r="125" spans="1:12" ht="12" x14ac:dyDescent="0.2">
      <c r="A125" s="24">
        <v>235</v>
      </c>
      <c r="B125" s="25" t="s">
        <v>1081</v>
      </c>
      <c r="C125" s="24" t="s">
        <v>65</v>
      </c>
      <c r="D125" s="24" t="s">
        <v>66</v>
      </c>
      <c r="E125" s="24">
        <v>212354873</v>
      </c>
      <c r="F125" s="25" t="s">
        <v>1082</v>
      </c>
      <c r="G125" s="25" t="s">
        <v>464</v>
      </c>
      <c r="H125" s="25" t="s">
        <v>465</v>
      </c>
      <c r="I125" s="25" t="s">
        <v>241</v>
      </c>
      <c r="J125" s="24">
        <v>4845</v>
      </c>
      <c r="K125" s="25" t="s">
        <v>466</v>
      </c>
      <c r="L125" s="25" t="s">
        <v>146</v>
      </c>
    </row>
    <row r="126" spans="1:12" ht="12" x14ac:dyDescent="0.2">
      <c r="A126" s="24">
        <v>236</v>
      </c>
      <c r="B126" s="25" t="s">
        <v>1083</v>
      </c>
      <c r="C126" s="24" t="s">
        <v>65</v>
      </c>
      <c r="D126" s="24" t="s">
        <v>66</v>
      </c>
      <c r="E126" s="24">
        <v>212156321</v>
      </c>
      <c r="F126" s="25" t="s">
        <v>1084</v>
      </c>
      <c r="G126" s="25" t="s">
        <v>467</v>
      </c>
      <c r="H126" s="25" t="s">
        <v>452</v>
      </c>
      <c r="I126" s="25" t="s">
        <v>241</v>
      </c>
      <c r="J126" s="24">
        <v>7130</v>
      </c>
      <c r="K126" s="25" t="s">
        <v>468</v>
      </c>
      <c r="L126" s="25" t="s">
        <v>147</v>
      </c>
    </row>
    <row r="127" spans="1:12" ht="12" x14ac:dyDescent="0.2">
      <c r="A127" s="24">
        <v>237</v>
      </c>
      <c r="B127" s="25" t="s">
        <v>1085</v>
      </c>
      <c r="C127" s="24" t="s">
        <v>65</v>
      </c>
      <c r="D127" s="24" t="s">
        <v>66</v>
      </c>
      <c r="E127" s="24">
        <v>212143849</v>
      </c>
      <c r="F127" s="25" t="s">
        <v>1086</v>
      </c>
      <c r="G127" s="25" t="s">
        <v>469</v>
      </c>
      <c r="H127" s="25" t="s">
        <v>470</v>
      </c>
      <c r="I127" s="25" t="s">
        <v>241</v>
      </c>
      <c r="J127" s="24">
        <v>7050</v>
      </c>
      <c r="K127" s="25" t="s">
        <v>471</v>
      </c>
      <c r="L127" s="25" t="s">
        <v>148</v>
      </c>
    </row>
    <row r="128" spans="1:12" ht="12" x14ac:dyDescent="0.2">
      <c r="A128" s="24">
        <v>238</v>
      </c>
      <c r="B128" s="25" t="s">
        <v>1087</v>
      </c>
      <c r="C128" s="24" t="s">
        <v>65</v>
      </c>
      <c r="D128" s="24" t="s">
        <v>66</v>
      </c>
      <c r="E128" s="24">
        <v>212321716</v>
      </c>
      <c r="F128" s="25" t="s">
        <v>1088</v>
      </c>
      <c r="G128" s="25" t="s">
        <v>1089</v>
      </c>
      <c r="H128" s="25" t="s">
        <v>393</v>
      </c>
      <c r="I128" s="25" t="s">
        <v>241</v>
      </c>
      <c r="J128" s="24">
        <v>6640</v>
      </c>
      <c r="K128" s="25" t="s">
        <v>1090</v>
      </c>
      <c r="L128" s="25" t="s">
        <v>1091</v>
      </c>
    </row>
    <row r="129" spans="1:12" ht="12" x14ac:dyDescent="0.2">
      <c r="A129" s="24">
        <v>239</v>
      </c>
      <c r="B129" s="25" t="s">
        <v>1092</v>
      </c>
      <c r="C129" s="24" t="s">
        <v>65</v>
      </c>
      <c r="D129" s="24" t="s">
        <v>66</v>
      </c>
      <c r="E129" s="24">
        <v>691528044</v>
      </c>
      <c r="F129" s="25" t="s">
        <v>1093</v>
      </c>
      <c r="G129" s="25" t="s">
        <v>884</v>
      </c>
      <c r="H129" s="25" t="s">
        <v>452</v>
      </c>
      <c r="I129" s="25" t="s">
        <v>241</v>
      </c>
      <c r="J129" s="24">
        <v>6997</v>
      </c>
      <c r="K129" s="25" t="s">
        <v>1094</v>
      </c>
      <c r="L129" s="25" t="s">
        <v>1095</v>
      </c>
    </row>
    <row r="130" spans="1:12" ht="12" x14ac:dyDescent="0.2">
      <c r="A130" s="24">
        <v>240</v>
      </c>
      <c r="B130" s="25" t="s">
        <v>1096</v>
      </c>
      <c r="C130" s="24" t="s">
        <v>65</v>
      </c>
      <c r="D130" s="24" t="s">
        <v>66</v>
      </c>
      <c r="E130" s="24">
        <v>212352497</v>
      </c>
      <c r="F130" s="25" t="s">
        <v>1097</v>
      </c>
      <c r="G130" s="25" t="s">
        <v>472</v>
      </c>
      <c r="H130" s="25" t="s">
        <v>473</v>
      </c>
      <c r="I130" s="25" t="s">
        <v>241</v>
      </c>
      <c r="J130" s="24">
        <v>6600</v>
      </c>
      <c r="K130" s="25" t="s">
        <v>474</v>
      </c>
      <c r="L130" s="25" t="s">
        <v>149</v>
      </c>
    </row>
    <row r="131" spans="1:12" ht="12" x14ac:dyDescent="0.2">
      <c r="A131" s="24">
        <v>241</v>
      </c>
      <c r="B131" s="25" t="s">
        <v>1098</v>
      </c>
      <c r="C131" s="24" t="s">
        <v>65</v>
      </c>
      <c r="D131" s="24" t="s">
        <v>66</v>
      </c>
      <c r="E131" s="24">
        <v>207888123</v>
      </c>
      <c r="F131" s="25" t="s">
        <v>1099</v>
      </c>
      <c r="G131" s="25" t="s">
        <v>475</v>
      </c>
      <c r="H131" s="25" t="s">
        <v>326</v>
      </c>
      <c r="I131" s="25" t="s">
        <v>241</v>
      </c>
      <c r="J131" s="24">
        <v>1400</v>
      </c>
      <c r="K131" s="25" t="s">
        <v>476</v>
      </c>
      <c r="L131" s="25" t="s">
        <v>150</v>
      </c>
    </row>
    <row r="132" spans="1:12" ht="12" x14ac:dyDescent="0.2">
      <c r="A132" s="24">
        <v>242</v>
      </c>
      <c r="B132" s="25" t="s">
        <v>1100</v>
      </c>
      <c r="C132" s="24" t="s">
        <v>65</v>
      </c>
      <c r="D132" s="24" t="s">
        <v>66</v>
      </c>
      <c r="E132" s="24">
        <v>216693644</v>
      </c>
      <c r="F132" s="25" t="s">
        <v>1101</v>
      </c>
      <c r="G132" s="25" t="s">
        <v>1102</v>
      </c>
      <c r="H132" s="25" t="s">
        <v>250</v>
      </c>
      <c r="I132" s="25" t="s">
        <v>241</v>
      </c>
      <c r="J132" s="24">
        <v>4160</v>
      </c>
      <c r="K132" s="25" t="s">
        <v>1103</v>
      </c>
      <c r="L132" s="25" t="s">
        <v>1104</v>
      </c>
    </row>
    <row r="133" spans="1:12" ht="12" x14ac:dyDescent="0.2">
      <c r="A133" s="24">
        <v>243</v>
      </c>
      <c r="B133" s="25" t="s">
        <v>1105</v>
      </c>
      <c r="C133" s="24" t="s">
        <v>65</v>
      </c>
      <c r="D133" s="24" t="s">
        <v>66</v>
      </c>
      <c r="E133" s="24">
        <v>216692654</v>
      </c>
      <c r="F133" s="25" t="s">
        <v>1106</v>
      </c>
      <c r="G133" s="25" t="s">
        <v>477</v>
      </c>
      <c r="H133" s="25" t="s">
        <v>318</v>
      </c>
      <c r="I133" s="25" t="s">
        <v>241</v>
      </c>
      <c r="J133" s="24">
        <v>7140</v>
      </c>
      <c r="K133" s="25" t="s">
        <v>478</v>
      </c>
      <c r="L133" s="25" t="s">
        <v>151</v>
      </c>
    </row>
    <row r="134" spans="1:12" ht="12" x14ac:dyDescent="0.2">
      <c r="A134" s="24">
        <v>244</v>
      </c>
      <c r="B134" s="25" t="s">
        <v>1107</v>
      </c>
      <c r="C134" s="24" t="s">
        <v>65</v>
      </c>
      <c r="D134" s="24" t="s">
        <v>66</v>
      </c>
      <c r="E134" s="24">
        <v>212159586</v>
      </c>
      <c r="F134" s="25" t="s">
        <v>1108</v>
      </c>
      <c r="G134" s="25" t="s">
        <v>479</v>
      </c>
      <c r="H134" s="25" t="s">
        <v>480</v>
      </c>
      <c r="I134" s="25" t="s">
        <v>241</v>
      </c>
      <c r="J134" s="24">
        <v>7390</v>
      </c>
      <c r="K134" s="25" t="s">
        <v>481</v>
      </c>
      <c r="L134" s="25" t="s">
        <v>152</v>
      </c>
    </row>
    <row r="135" spans="1:12" ht="12" x14ac:dyDescent="0.2">
      <c r="A135" s="24">
        <v>245</v>
      </c>
      <c r="B135" s="25" t="s">
        <v>1109</v>
      </c>
      <c r="C135" s="24" t="s">
        <v>65</v>
      </c>
      <c r="D135" s="24" t="s">
        <v>66</v>
      </c>
      <c r="E135" s="24">
        <v>212316865</v>
      </c>
      <c r="F135" s="25" t="s">
        <v>1110</v>
      </c>
      <c r="G135" s="25" t="s">
        <v>1111</v>
      </c>
      <c r="H135" s="25" t="s">
        <v>384</v>
      </c>
      <c r="I135" s="25" t="s">
        <v>241</v>
      </c>
      <c r="J135" s="24">
        <v>4987</v>
      </c>
      <c r="K135" s="25" t="s">
        <v>1112</v>
      </c>
      <c r="L135" s="25" t="s">
        <v>1113</v>
      </c>
    </row>
    <row r="136" spans="1:12" ht="12" x14ac:dyDescent="0.2">
      <c r="A136" s="24">
        <v>246</v>
      </c>
      <c r="B136" s="25" t="s">
        <v>1114</v>
      </c>
      <c r="C136" s="24" t="s">
        <v>65</v>
      </c>
      <c r="D136" s="24" t="s">
        <v>66</v>
      </c>
      <c r="E136" s="24">
        <v>216694040</v>
      </c>
      <c r="F136" s="25" t="s">
        <v>1115</v>
      </c>
      <c r="G136" s="25" t="s">
        <v>1116</v>
      </c>
      <c r="H136" s="25" t="s">
        <v>284</v>
      </c>
      <c r="I136" s="25" t="s">
        <v>241</v>
      </c>
      <c r="J136" s="24">
        <v>4557</v>
      </c>
      <c r="K136" s="25" t="s">
        <v>1117</v>
      </c>
      <c r="L136" s="25" t="s">
        <v>1118</v>
      </c>
    </row>
    <row r="137" spans="1:12" ht="12" x14ac:dyDescent="0.2">
      <c r="A137" s="24">
        <v>247</v>
      </c>
      <c r="B137" s="25" t="s">
        <v>1119</v>
      </c>
      <c r="C137" s="24" t="s">
        <v>65</v>
      </c>
      <c r="D137" s="24" t="s">
        <v>66</v>
      </c>
      <c r="E137" s="24">
        <v>212366751</v>
      </c>
      <c r="F137" s="25" t="s">
        <v>1120</v>
      </c>
      <c r="G137" s="25" t="s">
        <v>482</v>
      </c>
      <c r="H137" s="25" t="s">
        <v>483</v>
      </c>
      <c r="I137" s="25" t="s">
        <v>241</v>
      </c>
      <c r="J137" s="24">
        <v>7301</v>
      </c>
      <c r="K137" s="25" t="s">
        <v>484</v>
      </c>
      <c r="L137" s="25" t="s">
        <v>153</v>
      </c>
    </row>
    <row r="138" spans="1:12" ht="12" x14ac:dyDescent="0.2">
      <c r="A138" s="24">
        <v>248</v>
      </c>
      <c r="B138" s="25" t="s">
        <v>1121</v>
      </c>
      <c r="C138" s="24" t="s">
        <v>65</v>
      </c>
      <c r="D138" s="24" t="s">
        <v>66</v>
      </c>
      <c r="E138" s="24">
        <v>212226102</v>
      </c>
      <c r="F138" s="25" t="s">
        <v>1122</v>
      </c>
      <c r="G138" s="25" t="s">
        <v>485</v>
      </c>
      <c r="H138" s="25" t="s">
        <v>377</v>
      </c>
      <c r="I138" s="25" t="s">
        <v>241</v>
      </c>
      <c r="J138" s="24">
        <v>4630</v>
      </c>
      <c r="K138" s="25" t="s">
        <v>486</v>
      </c>
      <c r="L138" s="25" t="s">
        <v>154</v>
      </c>
    </row>
    <row r="139" spans="1:12" ht="12" x14ac:dyDescent="0.2">
      <c r="A139" s="24">
        <v>249</v>
      </c>
      <c r="B139" s="25" t="s">
        <v>1123</v>
      </c>
      <c r="C139" s="24" t="s">
        <v>65</v>
      </c>
      <c r="D139" s="24" t="s">
        <v>66</v>
      </c>
      <c r="E139" s="24">
        <v>212228971</v>
      </c>
      <c r="F139" s="25" t="s">
        <v>1124</v>
      </c>
      <c r="G139" s="25" t="s">
        <v>487</v>
      </c>
      <c r="H139" s="25" t="s">
        <v>488</v>
      </c>
      <c r="I139" s="25" t="s">
        <v>241</v>
      </c>
      <c r="J139" s="24">
        <v>6730</v>
      </c>
      <c r="K139" s="25" t="s">
        <v>489</v>
      </c>
      <c r="L139" s="25" t="s">
        <v>155</v>
      </c>
    </row>
    <row r="140" spans="1:12" ht="12" x14ac:dyDescent="0.2">
      <c r="A140" s="24">
        <v>250</v>
      </c>
      <c r="B140" s="25" t="s">
        <v>1125</v>
      </c>
      <c r="C140" s="24" t="s">
        <v>65</v>
      </c>
      <c r="D140" s="24" t="s">
        <v>66</v>
      </c>
      <c r="E140" s="24">
        <v>212360417</v>
      </c>
      <c r="F140" s="25" t="s">
        <v>1126</v>
      </c>
      <c r="G140" s="25" t="s">
        <v>490</v>
      </c>
      <c r="H140" s="25" t="s">
        <v>263</v>
      </c>
      <c r="I140" s="25" t="s">
        <v>241</v>
      </c>
      <c r="J140" s="24">
        <v>6140</v>
      </c>
      <c r="K140" s="25" t="s">
        <v>491</v>
      </c>
      <c r="L140" s="25" t="s">
        <v>156</v>
      </c>
    </row>
    <row r="141" spans="1:12" ht="12" x14ac:dyDescent="0.2">
      <c r="A141" s="24">
        <v>251</v>
      </c>
      <c r="B141" s="25" t="s">
        <v>1127</v>
      </c>
      <c r="C141" s="24" t="s">
        <v>65</v>
      </c>
      <c r="D141" s="24" t="s">
        <v>66</v>
      </c>
      <c r="E141" s="24">
        <v>212372986</v>
      </c>
      <c r="F141" s="25" t="s">
        <v>1128</v>
      </c>
      <c r="G141" s="25" t="s">
        <v>1129</v>
      </c>
      <c r="H141" s="25" t="s">
        <v>263</v>
      </c>
      <c r="I141" s="25" t="s">
        <v>241</v>
      </c>
      <c r="J141" s="24">
        <v>6840</v>
      </c>
      <c r="K141" s="25" t="s">
        <v>1130</v>
      </c>
      <c r="L141" s="25" t="s">
        <v>1131</v>
      </c>
    </row>
    <row r="142" spans="1:12" ht="24" x14ac:dyDescent="0.2">
      <c r="A142" s="24">
        <v>252</v>
      </c>
      <c r="B142" s="25" t="s">
        <v>1132</v>
      </c>
      <c r="C142" s="24" t="s">
        <v>65</v>
      </c>
      <c r="D142" s="24" t="s">
        <v>66</v>
      </c>
      <c r="E142" s="24">
        <v>216690080</v>
      </c>
      <c r="F142" s="25" t="s">
        <v>1133</v>
      </c>
      <c r="G142" s="25" t="s">
        <v>492</v>
      </c>
      <c r="H142" s="25" t="s">
        <v>250</v>
      </c>
      <c r="I142" s="25" t="s">
        <v>241</v>
      </c>
      <c r="J142" s="24">
        <v>1348</v>
      </c>
      <c r="K142" s="25" t="s">
        <v>493</v>
      </c>
      <c r="L142" s="25" t="s">
        <v>157</v>
      </c>
    </row>
    <row r="143" spans="1:12" ht="12" x14ac:dyDescent="0.2">
      <c r="A143" s="24">
        <v>253</v>
      </c>
      <c r="B143" s="25" t="s">
        <v>1134</v>
      </c>
      <c r="C143" s="24" t="s">
        <v>65</v>
      </c>
      <c r="D143" s="24" t="s">
        <v>66</v>
      </c>
      <c r="E143" s="24">
        <v>212153252</v>
      </c>
      <c r="F143" s="25" t="s">
        <v>1135</v>
      </c>
      <c r="G143" s="25" t="s">
        <v>494</v>
      </c>
      <c r="H143" s="25" t="s">
        <v>253</v>
      </c>
      <c r="I143" s="25" t="s">
        <v>241</v>
      </c>
      <c r="J143" s="24">
        <v>7700</v>
      </c>
      <c r="K143" s="25" t="s">
        <v>495</v>
      </c>
      <c r="L143" s="25" t="s">
        <v>158</v>
      </c>
    </row>
    <row r="144" spans="1:12" ht="12" x14ac:dyDescent="0.2">
      <c r="A144" s="24">
        <v>254</v>
      </c>
      <c r="B144" s="25" t="s">
        <v>1136</v>
      </c>
      <c r="C144" s="24" t="s">
        <v>65</v>
      </c>
      <c r="D144" s="24" t="s">
        <v>66</v>
      </c>
      <c r="E144" s="24">
        <v>212158992</v>
      </c>
      <c r="F144" s="25" t="s">
        <v>1137</v>
      </c>
      <c r="G144" s="25" t="s">
        <v>496</v>
      </c>
      <c r="H144" s="25" t="s">
        <v>497</v>
      </c>
      <c r="I144" s="25" t="s">
        <v>241</v>
      </c>
      <c r="J144" s="24">
        <v>7600</v>
      </c>
      <c r="K144" s="25" t="s">
        <v>498</v>
      </c>
      <c r="L144" s="25" t="s">
        <v>159</v>
      </c>
    </row>
    <row r="145" spans="1:12" ht="12" x14ac:dyDescent="0.2">
      <c r="A145" s="24">
        <v>255</v>
      </c>
      <c r="B145" s="25" t="s">
        <v>1138</v>
      </c>
      <c r="C145" s="24" t="s">
        <v>65</v>
      </c>
      <c r="D145" s="24" t="s">
        <v>66</v>
      </c>
      <c r="E145" s="24">
        <v>212233228</v>
      </c>
      <c r="F145" s="25" t="s">
        <v>1139</v>
      </c>
      <c r="G145" s="25" t="s">
        <v>499</v>
      </c>
      <c r="H145" s="25" t="s">
        <v>437</v>
      </c>
      <c r="I145" s="25" t="s">
        <v>241</v>
      </c>
      <c r="J145" s="24">
        <v>6920</v>
      </c>
      <c r="K145" s="25" t="s">
        <v>500</v>
      </c>
      <c r="L145" s="25" t="s">
        <v>160</v>
      </c>
    </row>
    <row r="146" spans="1:12" ht="12" x14ac:dyDescent="0.2">
      <c r="A146" s="24">
        <v>256</v>
      </c>
      <c r="B146" s="25" t="s">
        <v>1140</v>
      </c>
      <c r="C146" s="24" t="s">
        <v>65</v>
      </c>
      <c r="D146" s="24" t="s">
        <v>66</v>
      </c>
      <c r="E146" s="24">
        <v>212349430</v>
      </c>
      <c r="F146" s="25" t="s">
        <v>1141</v>
      </c>
      <c r="G146" s="25" t="s">
        <v>501</v>
      </c>
      <c r="H146" s="25" t="s">
        <v>367</v>
      </c>
      <c r="I146" s="25" t="s">
        <v>241</v>
      </c>
      <c r="J146" s="24">
        <v>1470</v>
      </c>
      <c r="K146" s="25" t="s">
        <v>502</v>
      </c>
      <c r="L146" s="25" t="s">
        <v>161</v>
      </c>
    </row>
    <row r="147" spans="1:12" ht="12" x14ac:dyDescent="0.2">
      <c r="A147" s="24">
        <v>257</v>
      </c>
      <c r="B147" s="25" t="s">
        <v>1142</v>
      </c>
      <c r="C147" s="24" t="s">
        <v>65</v>
      </c>
      <c r="D147" s="24" t="s">
        <v>66</v>
      </c>
      <c r="E147" s="24">
        <v>212271533</v>
      </c>
      <c r="F147" s="25" t="s">
        <v>1143</v>
      </c>
      <c r="G147" s="25" t="s">
        <v>1144</v>
      </c>
      <c r="H147" s="25" t="s">
        <v>560</v>
      </c>
      <c r="I147" s="25" t="s">
        <v>241</v>
      </c>
      <c r="J147" s="24">
        <v>4190</v>
      </c>
      <c r="K147" s="25" t="s">
        <v>1145</v>
      </c>
      <c r="L147" s="25" t="s">
        <v>1146</v>
      </c>
    </row>
    <row r="148" spans="1:12" ht="12" x14ac:dyDescent="0.2">
      <c r="A148" s="24">
        <v>258</v>
      </c>
      <c r="B148" s="25" t="s">
        <v>1147</v>
      </c>
      <c r="C148" s="24" t="s">
        <v>65</v>
      </c>
      <c r="D148" s="24" t="s">
        <v>66</v>
      </c>
      <c r="E148" s="24">
        <v>212350717</v>
      </c>
      <c r="F148" s="25" t="s">
        <v>1148</v>
      </c>
      <c r="G148" s="25" t="s">
        <v>503</v>
      </c>
      <c r="H148" s="25" t="s">
        <v>426</v>
      </c>
      <c r="I148" s="25" t="s">
        <v>241</v>
      </c>
      <c r="J148" s="24">
        <v>7321</v>
      </c>
      <c r="K148" s="25" t="s">
        <v>504</v>
      </c>
      <c r="L148" s="25" t="s">
        <v>162</v>
      </c>
    </row>
    <row r="149" spans="1:12" ht="12" x14ac:dyDescent="0.2">
      <c r="A149" s="24">
        <v>259</v>
      </c>
      <c r="B149" s="25" t="s">
        <v>1149</v>
      </c>
      <c r="C149" s="24" t="s">
        <v>65</v>
      </c>
      <c r="D149" s="24" t="s">
        <v>66</v>
      </c>
      <c r="E149" s="24">
        <v>212163051</v>
      </c>
      <c r="F149" s="25" t="s">
        <v>1150</v>
      </c>
      <c r="G149" s="25" t="s">
        <v>505</v>
      </c>
      <c r="H149" s="25" t="s">
        <v>253</v>
      </c>
      <c r="I149" s="25" t="s">
        <v>241</v>
      </c>
      <c r="J149" s="24">
        <v>7331</v>
      </c>
      <c r="K149" s="25" t="s">
        <v>506</v>
      </c>
      <c r="L149" s="25" t="s">
        <v>163</v>
      </c>
    </row>
    <row r="150" spans="1:12" ht="12" x14ac:dyDescent="0.2">
      <c r="A150" s="24">
        <v>260</v>
      </c>
      <c r="B150" s="25" t="s">
        <v>1151</v>
      </c>
      <c r="C150" s="24" t="s">
        <v>65</v>
      </c>
      <c r="D150" s="24" t="s">
        <v>66</v>
      </c>
      <c r="E150" s="24">
        <v>216694634</v>
      </c>
      <c r="F150" s="25" t="s">
        <v>1152</v>
      </c>
      <c r="G150" s="25" t="s">
        <v>507</v>
      </c>
      <c r="H150" s="25" t="s">
        <v>318</v>
      </c>
      <c r="I150" s="25" t="s">
        <v>241</v>
      </c>
      <c r="J150" s="24">
        <v>4120</v>
      </c>
      <c r="K150" s="25" t="s">
        <v>508</v>
      </c>
      <c r="L150" s="25" t="s">
        <v>164</v>
      </c>
    </row>
    <row r="151" spans="1:12" ht="12" x14ac:dyDescent="0.2">
      <c r="A151" s="24">
        <v>261</v>
      </c>
      <c r="B151" s="25" t="s">
        <v>1153</v>
      </c>
      <c r="C151" s="24" t="s">
        <v>65</v>
      </c>
      <c r="D151" s="24" t="s">
        <v>66</v>
      </c>
      <c r="E151" s="24">
        <v>212145433</v>
      </c>
      <c r="F151" s="25" t="s">
        <v>1154</v>
      </c>
      <c r="G151" s="25" t="s">
        <v>1155</v>
      </c>
      <c r="H151" s="25" t="s">
        <v>772</v>
      </c>
      <c r="I151" s="25" t="s">
        <v>241</v>
      </c>
      <c r="J151" s="24">
        <v>6880</v>
      </c>
      <c r="K151" s="25" t="s">
        <v>1156</v>
      </c>
      <c r="L151" s="25" t="s">
        <v>1157</v>
      </c>
    </row>
    <row r="152" spans="1:12" ht="12" x14ac:dyDescent="0.2">
      <c r="A152" s="24">
        <v>262</v>
      </c>
      <c r="B152" s="25" t="s">
        <v>1158</v>
      </c>
      <c r="C152" s="24" t="s">
        <v>65</v>
      </c>
      <c r="D152" s="24" t="s">
        <v>66</v>
      </c>
      <c r="E152" s="24">
        <v>216691664</v>
      </c>
      <c r="F152" s="25" t="s">
        <v>1159</v>
      </c>
      <c r="G152" s="25" t="s">
        <v>1160</v>
      </c>
      <c r="H152" s="25" t="s">
        <v>672</v>
      </c>
      <c r="I152" s="25" t="s">
        <v>241</v>
      </c>
      <c r="J152" s="24">
        <v>7387</v>
      </c>
      <c r="K152" s="25" t="s">
        <v>1161</v>
      </c>
      <c r="L152" s="25" t="s">
        <v>1162</v>
      </c>
    </row>
    <row r="153" spans="1:12" ht="12" x14ac:dyDescent="0.2">
      <c r="A153" s="24">
        <v>263</v>
      </c>
      <c r="B153" s="25" t="s">
        <v>1163</v>
      </c>
      <c r="C153" s="24" t="s">
        <v>65</v>
      </c>
      <c r="D153" s="24" t="s">
        <v>66</v>
      </c>
      <c r="E153" s="24">
        <v>212363979</v>
      </c>
      <c r="F153" s="25" t="s">
        <v>1164</v>
      </c>
      <c r="G153" s="25" t="s">
        <v>509</v>
      </c>
      <c r="H153" s="25" t="s">
        <v>253</v>
      </c>
      <c r="I153" s="25" t="s">
        <v>241</v>
      </c>
      <c r="J153" s="24">
        <v>7370</v>
      </c>
      <c r="K153" s="25" t="s">
        <v>510</v>
      </c>
      <c r="L153" s="25" t="s">
        <v>165</v>
      </c>
    </row>
    <row r="154" spans="1:12" ht="12" x14ac:dyDescent="0.2">
      <c r="A154" s="24">
        <v>264</v>
      </c>
      <c r="B154" s="25" t="s">
        <v>1165</v>
      </c>
      <c r="C154" s="24" t="s">
        <v>65</v>
      </c>
      <c r="D154" s="24" t="s">
        <v>66</v>
      </c>
      <c r="E154" s="24">
        <v>212154836</v>
      </c>
      <c r="F154" s="25" t="s">
        <v>1166</v>
      </c>
      <c r="G154" s="25" t="s">
        <v>511</v>
      </c>
      <c r="H154" s="25" t="s">
        <v>473</v>
      </c>
      <c r="I154" s="25" t="s">
        <v>241</v>
      </c>
      <c r="J154" s="24">
        <v>5590</v>
      </c>
      <c r="K154" s="25" t="s">
        <v>512</v>
      </c>
      <c r="L154" s="25" t="s">
        <v>166</v>
      </c>
    </row>
    <row r="155" spans="1:12" ht="12" x14ac:dyDescent="0.2">
      <c r="A155" s="24">
        <v>265</v>
      </c>
      <c r="B155" s="25" t="s">
        <v>1167</v>
      </c>
      <c r="C155" s="24" t="s">
        <v>65</v>
      </c>
      <c r="D155" s="24" t="s">
        <v>66</v>
      </c>
      <c r="E155" s="24">
        <v>212362593</v>
      </c>
      <c r="F155" s="25" t="s">
        <v>1168</v>
      </c>
      <c r="G155" s="25" t="s">
        <v>513</v>
      </c>
      <c r="H155" s="25" t="s">
        <v>250</v>
      </c>
      <c r="I155" s="25" t="s">
        <v>241</v>
      </c>
      <c r="J155" s="24">
        <v>7971</v>
      </c>
      <c r="K155" s="25" t="s">
        <v>514</v>
      </c>
      <c r="L155" s="25" t="s">
        <v>167</v>
      </c>
    </row>
    <row r="156" spans="1:12" ht="12" x14ac:dyDescent="0.2">
      <c r="A156" s="24">
        <v>266</v>
      </c>
      <c r="B156" s="25" t="s">
        <v>1169</v>
      </c>
      <c r="C156" s="24" t="s">
        <v>65</v>
      </c>
      <c r="D156" s="24" t="s">
        <v>66</v>
      </c>
      <c r="E156" s="24">
        <v>216694832</v>
      </c>
      <c r="F156" s="25" t="s">
        <v>1170</v>
      </c>
      <c r="G156" s="25" t="s">
        <v>515</v>
      </c>
      <c r="H156" s="25" t="s">
        <v>516</v>
      </c>
      <c r="I156" s="25" t="s">
        <v>241</v>
      </c>
      <c r="J156" s="24">
        <v>4870</v>
      </c>
      <c r="K156" s="25" t="s">
        <v>517</v>
      </c>
      <c r="L156" s="25" t="s">
        <v>168</v>
      </c>
    </row>
    <row r="157" spans="1:12" ht="12" x14ac:dyDescent="0.2">
      <c r="A157" s="24">
        <v>267</v>
      </c>
      <c r="B157" s="25" t="s">
        <v>1171</v>
      </c>
      <c r="C157" s="24" t="s">
        <v>65</v>
      </c>
      <c r="D157" s="24" t="s">
        <v>66</v>
      </c>
      <c r="E157" s="24">
        <v>216693446</v>
      </c>
      <c r="F157" s="25" t="s">
        <v>1172</v>
      </c>
      <c r="G157" s="25" t="s">
        <v>1173</v>
      </c>
      <c r="H157" s="25" t="s">
        <v>269</v>
      </c>
      <c r="I157" s="25" t="s">
        <v>241</v>
      </c>
      <c r="J157" s="24">
        <v>7750</v>
      </c>
      <c r="K157" s="25" t="s">
        <v>1174</v>
      </c>
      <c r="L157" s="25" t="s">
        <v>1175</v>
      </c>
    </row>
    <row r="158" spans="1:12" ht="12" x14ac:dyDescent="0.2">
      <c r="A158" s="24">
        <v>268</v>
      </c>
      <c r="B158" s="25" t="s">
        <v>1176</v>
      </c>
      <c r="C158" s="24" t="s">
        <v>65</v>
      </c>
      <c r="D158" s="24" t="s">
        <v>66</v>
      </c>
      <c r="E158" s="24">
        <v>212365464</v>
      </c>
      <c r="F158" s="25" t="s">
        <v>1177</v>
      </c>
      <c r="G158" s="25" t="s">
        <v>518</v>
      </c>
      <c r="H158" s="25" t="s">
        <v>519</v>
      </c>
      <c r="I158" s="25" t="s">
        <v>241</v>
      </c>
      <c r="J158" s="24">
        <v>7611</v>
      </c>
      <c r="K158" s="25" t="s">
        <v>520</v>
      </c>
      <c r="L158" s="25" t="s">
        <v>169</v>
      </c>
    </row>
    <row r="159" spans="1:12" ht="12" x14ac:dyDescent="0.2">
      <c r="A159" s="24">
        <v>269</v>
      </c>
      <c r="B159" s="25" t="s">
        <v>1178</v>
      </c>
      <c r="C159" s="24" t="s">
        <v>65</v>
      </c>
      <c r="D159" s="24" t="s">
        <v>66</v>
      </c>
      <c r="E159" s="24">
        <v>212364375</v>
      </c>
      <c r="F159" s="25" t="s">
        <v>1179</v>
      </c>
      <c r="G159" s="25" t="s">
        <v>521</v>
      </c>
      <c r="H159" s="25" t="s">
        <v>437</v>
      </c>
      <c r="I159" s="25" t="s">
        <v>241</v>
      </c>
      <c r="J159" s="24">
        <v>4880</v>
      </c>
      <c r="K159" s="25" t="s">
        <v>522</v>
      </c>
      <c r="L159" s="25" t="s">
        <v>170</v>
      </c>
    </row>
    <row r="160" spans="1:12" ht="12" x14ac:dyDescent="0.2">
      <c r="A160" s="24">
        <v>270</v>
      </c>
      <c r="B160" s="25" t="s">
        <v>1180</v>
      </c>
      <c r="C160" s="24" t="s">
        <v>65</v>
      </c>
      <c r="D160" s="24" t="s">
        <v>66</v>
      </c>
      <c r="E160" s="24">
        <v>216697208</v>
      </c>
      <c r="F160" s="25" t="s">
        <v>1181</v>
      </c>
      <c r="G160" s="25" t="s">
        <v>523</v>
      </c>
      <c r="H160" s="25" t="s">
        <v>524</v>
      </c>
      <c r="I160" s="25" t="s">
        <v>241</v>
      </c>
      <c r="J160" s="24">
        <v>5060</v>
      </c>
      <c r="K160" s="25" t="s">
        <v>525</v>
      </c>
      <c r="L160" s="25" t="s">
        <v>171</v>
      </c>
    </row>
    <row r="161" spans="1:12" ht="12" x14ac:dyDescent="0.2">
      <c r="A161" s="24">
        <v>272</v>
      </c>
      <c r="B161" s="25" t="s">
        <v>1182</v>
      </c>
      <c r="C161" s="24" t="s">
        <v>65</v>
      </c>
      <c r="D161" s="24" t="s">
        <v>66</v>
      </c>
      <c r="E161" s="24">
        <v>212157212</v>
      </c>
      <c r="F161" s="25" t="s">
        <v>1183</v>
      </c>
      <c r="G161" s="25" t="s">
        <v>1184</v>
      </c>
      <c r="H161" s="25" t="s">
        <v>387</v>
      </c>
      <c r="I161" s="25" t="s">
        <v>241</v>
      </c>
      <c r="J161" s="24">
        <v>7890</v>
      </c>
      <c r="K161" s="25" t="s">
        <v>1185</v>
      </c>
      <c r="L161" s="25" t="s">
        <v>1186</v>
      </c>
    </row>
    <row r="162" spans="1:12" ht="12" x14ac:dyDescent="0.2">
      <c r="A162" s="24">
        <v>273</v>
      </c>
      <c r="B162" s="25" t="s">
        <v>1187</v>
      </c>
      <c r="C162" s="24" t="s">
        <v>65</v>
      </c>
      <c r="D162" s="24" t="s">
        <v>66</v>
      </c>
      <c r="E162" s="24">
        <v>212353487</v>
      </c>
      <c r="F162" s="25" t="s">
        <v>1188</v>
      </c>
      <c r="G162" s="25" t="s">
        <v>526</v>
      </c>
      <c r="H162" s="25" t="s">
        <v>250</v>
      </c>
      <c r="I162" s="25" t="s">
        <v>241</v>
      </c>
      <c r="J162" s="24">
        <v>4130</v>
      </c>
      <c r="K162" s="25" t="s">
        <v>527</v>
      </c>
      <c r="L162" s="25" t="s">
        <v>172</v>
      </c>
    </row>
    <row r="163" spans="1:12" ht="12" x14ac:dyDescent="0.2">
      <c r="A163" s="24">
        <v>274</v>
      </c>
      <c r="B163" s="25" t="s">
        <v>1189</v>
      </c>
      <c r="C163" s="24" t="s">
        <v>65</v>
      </c>
      <c r="D163" s="24" t="s">
        <v>66</v>
      </c>
      <c r="E163" s="24">
        <v>212152262</v>
      </c>
      <c r="F163" s="25" t="s">
        <v>1190</v>
      </c>
      <c r="G163" s="25" t="s">
        <v>1191</v>
      </c>
      <c r="H163" s="25" t="s">
        <v>367</v>
      </c>
      <c r="I163" s="25" t="s">
        <v>241</v>
      </c>
      <c r="J163" s="24">
        <v>1435</v>
      </c>
      <c r="K163" s="25" t="s">
        <v>1192</v>
      </c>
      <c r="L163" s="25" t="s">
        <v>1193</v>
      </c>
    </row>
    <row r="164" spans="1:12" ht="12" x14ac:dyDescent="0.2">
      <c r="A164" s="24">
        <v>275</v>
      </c>
      <c r="B164" s="25" t="s">
        <v>1194</v>
      </c>
      <c r="C164" s="24" t="s">
        <v>65</v>
      </c>
      <c r="D164" s="24" t="s">
        <v>66</v>
      </c>
      <c r="E164" s="24">
        <v>212256883</v>
      </c>
      <c r="F164" s="25" t="s">
        <v>1195</v>
      </c>
      <c r="G164" s="25" t="s">
        <v>1196</v>
      </c>
      <c r="H164" s="25" t="s">
        <v>250</v>
      </c>
      <c r="I164" s="25" t="s">
        <v>241</v>
      </c>
      <c r="J164" s="24">
        <v>5555</v>
      </c>
      <c r="K164" s="25" t="s">
        <v>1197</v>
      </c>
      <c r="L164" s="25" t="s">
        <v>1198</v>
      </c>
    </row>
    <row r="165" spans="1:12" ht="12" x14ac:dyDescent="0.2">
      <c r="A165" s="24">
        <v>277</v>
      </c>
      <c r="B165" s="25" t="s">
        <v>1199</v>
      </c>
      <c r="C165" s="24" t="s">
        <v>65</v>
      </c>
      <c r="D165" s="24" t="s">
        <v>66</v>
      </c>
      <c r="E165" s="24">
        <v>212315281</v>
      </c>
      <c r="F165" s="25" t="s">
        <v>1200</v>
      </c>
      <c r="G165" s="25" t="s">
        <v>333</v>
      </c>
      <c r="H165" s="25" t="s">
        <v>269</v>
      </c>
      <c r="I165" s="25" t="s">
        <v>241</v>
      </c>
      <c r="J165" s="24">
        <v>5377</v>
      </c>
      <c r="K165" s="25" t="s">
        <v>528</v>
      </c>
      <c r="L165" s="25" t="s">
        <v>173</v>
      </c>
    </row>
    <row r="166" spans="1:12" ht="12" x14ac:dyDescent="0.2">
      <c r="A166" s="24">
        <v>278</v>
      </c>
      <c r="B166" s="25" t="s">
        <v>1201</v>
      </c>
      <c r="C166" s="24" t="s">
        <v>65</v>
      </c>
      <c r="D166" s="24" t="s">
        <v>66</v>
      </c>
      <c r="E166" s="24">
        <v>212155727</v>
      </c>
      <c r="F166" s="25" t="s">
        <v>1202</v>
      </c>
      <c r="G166" s="25" t="s">
        <v>1203</v>
      </c>
      <c r="H166" s="25" t="s">
        <v>1204</v>
      </c>
      <c r="I166" s="25" t="s">
        <v>241</v>
      </c>
      <c r="J166" s="24">
        <v>4877</v>
      </c>
      <c r="K166" s="25" t="s">
        <v>1205</v>
      </c>
      <c r="L166" s="25" t="s">
        <v>1206</v>
      </c>
    </row>
    <row r="167" spans="1:12" ht="12" x14ac:dyDescent="0.2">
      <c r="A167" s="24">
        <v>279</v>
      </c>
      <c r="B167" s="25" t="s">
        <v>1207</v>
      </c>
      <c r="C167" s="24" t="s">
        <v>65</v>
      </c>
      <c r="D167" s="24" t="s">
        <v>66</v>
      </c>
      <c r="E167" s="24">
        <v>212374372</v>
      </c>
      <c r="F167" s="25" t="s">
        <v>1208</v>
      </c>
      <c r="G167" s="25" t="s">
        <v>529</v>
      </c>
      <c r="H167" s="25" t="s">
        <v>444</v>
      </c>
      <c r="I167" s="25" t="s">
        <v>241</v>
      </c>
      <c r="J167" s="24">
        <v>5660</v>
      </c>
      <c r="K167" s="25" t="s">
        <v>530</v>
      </c>
      <c r="L167" s="25" t="s">
        <v>174</v>
      </c>
    </row>
    <row r="168" spans="1:12" ht="12" x14ac:dyDescent="0.2">
      <c r="A168" s="24">
        <v>280</v>
      </c>
      <c r="B168" s="25" t="s">
        <v>1209</v>
      </c>
      <c r="C168" s="24" t="s">
        <v>65</v>
      </c>
      <c r="D168" s="24" t="s">
        <v>66</v>
      </c>
      <c r="E168" s="24">
        <v>212225904</v>
      </c>
      <c r="F168" s="25" t="s">
        <v>1210</v>
      </c>
      <c r="G168" s="25" t="s">
        <v>531</v>
      </c>
      <c r="H168" s="25" t="s">
        <v>263</v>
      </c>
      <c r="I168" s="25" t="s">
        <v>241</v>
      </c>
      <c r="J168" s="24">
        <v>4970</v>
      </c>
      <c r="K168" s="25" t="s">
        <v>532</v>
      </c>
      <c r="L168" s="25" t="s">
        <v>175</v>
      </c>
    </row>
    <row r="169" spans="1:12" ht="12" x14ac:dyDescent="0.2">
      <c r="A169" s="24">
        <v>281</v>
      </c>
      <c r="B169" s="25" t="s">
        <v>1211</v>
      </c>
      <c r="C169" s="24" t="s">
        <v>65</v>
      </c>
      <c r="D169" s="24" t="s">
        <v>66</v>
      </c>
      <c r="E169" s="24">
        <v>216691268</v>
      </c>
      <c r="F169" s="25" t="s">
        <v>1212</v>
      </c>
      <c r="G169" s="25" t="s">
        <v>533</v>
      </c>
      <c r="H169" s="25" t="s">
        <v>250</v>
      </c>
      <c r="I169" s="25" t="s">
        <v>241</v>
      </c>
      <c r="J169" s="24">
        <v>6210</v>
      </c>
      <c r="K169" s="25" t="s">
        <v>534</v>
      </c>
      <c r="L169" s="25" t="s">
        <v>176</v>
      </c>
    </row>
    <row r="170" spans="1:12" ht="12" x14ac:dyDescent="0.2">
      <c r="A170" s="24">
        <v>282</v>
      </c>
      <c r="B170" s="25" t="s">
        <v>1213</v>
      </c>
      <c r="C170" s="24" t="s">
        <v>65</v>
      </c>
      <c r="D170" s="24" t="s">
        <v>66</v>
      </c>
      <c r="E170" s="24">
        <v>216697406</v>
      </c>
      <c r="F170" s="25" t="s">
        <v>1214</v>
      </c>
      <c r="G170" s="25" t="s">
        <v>1215</v>
      </c>
      <c r="H170" s="25" t="s">
        <v>284</v>
      </c>
      <c r="I170" s="25" t="s">
        <v>241</v>
      </c>
      <c r="J170" s="24">
        <v>5380</v>
      </c>
      <c r="K170" s="25" t="s">
        <v>1216</v>
      </c>
      <c r="L170" s="25" t="s">
        <v>1217</v>
      </c>
    </row>
    <row r="171" spans="1:12" ht="12" x14ac:dyDescent="0.2">
      <c r="A171" s="24">
        <v>283</v>
      </c>
      <c r="B171" s="25" t="s">
        <v>1218</v>
      </c>
      <c r="C171" s="24" t="s">
        <v>65</v>
      </c>
      <c r="D171" s="24" t="s">
        <v>66</v>
      </c>
      <c r="E171" s="24">
        <v>212372491</v>
      </c>
      <c r="F171" s="25" t="s">
        <v>1219</v>
      </c>
      <c r="G171" s="25" t="s">
        <v>535</v>
      </c>
      <c r="H171" s="25" t="s">
        <v>536</v>
      </c>
      <c r="I171" s="25" t="s">
        <v>241</v>
      </c>
      <c r="J171" s="24">
        <v>6990</v>
      </c>
      <c r="K171" s="25" t="s">
        <v>537</v>
      </c>
      <c r="L171" s="25" t="s">
        <v>177</v>
      </c>
    </row>
    <row r="172" spans="1:12" ht="12" x14ac:dyDescent="0.2">
      <c r="A172" s="24">
        <v>284</v>
      </c>
      <c r="B172" s="25" t="s">
        <v>1220</v>
      </c>
      <c r="C172" s="24" t="s">
        <v>65</v>
      </c>
      <c r="D172" s="24" t="s">
        <v>66</v>
      </c>
      <c r="E172" s="24">
        <v>212294990</v>
      </c>
      <c r="F172" s="25" t="s">
        <v>1221</v>
      </c>
      <c r="G172" s="25" t="s">
        <v>538</v>
      </c>
      <c r="H172" s="25" t="s">
        <v>253</v>
      </c>
      <c r="I172" s="25" t="s">
        <v>241</v>
      </c>
      <c r="J172" s="24">
        <v>6769</v>
      </c>
      <c r="K172" s="25" t="s">
        <v>539</v>
      </c>
      <c r="L172" s="25" t="s">
        <v>178</v>
      </c>
    </row>
    <row r="173" spans="1:12" ht="12" x14ac:dyDescent="0.2">
      <c r="A173" s="24">
        <v>285</v>
      </c>
      <c r="B173" s="25" t="s">
        <v>1222</v>
      </c>
      <c r="C173" s="24" t="s">
        <v>65</v>
      </c>
      <c r="D173" s="24" t="s">
        <v>66</v>
      </c>
      <c r="E173" s="24">
        <v>212158301</v>
      </c>
      <c r="F173" s="25" t="s">
        <v>1223</v>
      </c>
      <c r="G173" s="25" t="s">
        <v>540</v>
      </c>
      <c r="H173" s="25" t="s">
        <v>426</v>
      </c>
      <c r="I173" s="25" t="s">
        <v>241</v>
      </c>
      <c r="J173" s="24">
        <v>7740</v>
      </c>
      <c r="K173" s="25" t="s">
        <v>541</v>
      </c>
      <c r="L173" s="25" t="s">
        <v>179</v>
      </c>
    </row>
    <row r="174" spans="1:12" ht="12" x14ac:dyDescent="0.2">
      <c r="A174" s="24">
        <v>286</v>
      </c>
      <c r="B174" s="25" t="s">
        <v>1224</v>
      </c>
      <c r="C174" s="24" t="s">
        <v>65</v>
      </c>
      <c r="D174" s="24" t="s">
        <v>66</v>
      </c>
      <c r="E174" s="24">
        <v>212161665</v>
      </c>
      <c r="F174" s="25" t="s">
        <v>1225</v>
      </c>
      <c r="G174" s="25" t="s">
        <v>317</v>
      </c>
      <c r="H174" s="25" t="s">
        <v>377</v>
      </c>
      <c r="I174" s="25" t="s">
        <v>241</v>
      </c>
      <c r="J174" s="24">
        <v>7380</v>
      </c>
      <c r="K174" s="25" t="s">
        <v>542</v>
      </c>
      <c r="L174" s="25" t="s">
        <v>180</v>
      </c>
    </row>
    <row r="175" spans="1:12" ht="12" x14ac:dyDescent="0.2">
      <c r="A175" s="24">
        <v>287</v>
      </c>
      <c r="B175" s="25" t="s">
        <v>1226</v>
      </c>
      <c r="C175" s="24" t="s">
        <v>65</v>
      </c>
      <c r="D175" s="24" t="s">
        <v>66</v>
      </c>
      <c r="E175" s="24">
        <v>216690872</v>
      </c>
      <c r="F175" s="25" t="s">
        <v>1227</v>
      </c>
      <c r="G175" s="25" t="s">
        <v>543</v>
      </c>
      <c r="H175" s="25" t="s">
        <v>473</v>
      </c>
      <c r="I175" s="25" t="s">
        <v>241</v>
      </c>
      <c r="J175" s="24">
        <v>7911</v>
      </c>
      <c r="K175" s="25" t="s">
        <v>544</v>
      </c>
      <c r="L175" s="25" t="s">
        <v>181</v>
      </c>
    </row>
    <row r="176" spans="1:12" ht="12" x14ac:dyDescent="0.2">
      <c r="A176" s="24">
        <v>288</v>
      </c>
      <c r="B176" s="25" t="s">
        <v>1228</v>
      </c>
      <c r="C176" s="24" t="s">
        <v>65</v>
      </c>
      <c r="D176" s="24" t="s">
        <v>66</v>
      </c>
      <c r="E176" s="24">
        <v>212361605</v>
      </c>
      <c r="F176" s="25" t="s">
        <v>1229</v>
      </c>
      <c r="G176" s="25" t="s">
        <v>545</v>
      </c>
      <c r="H176" s="25" t="s">
        <v>405</v>
      </c>
      <c r="I176" s="25" t="s">
        <v>241</v>
      </c>
      <c r="J176" s="24">
        <v>7350</v>
      </c>
      <c r="K176" s="25" t="s">
        <v>546</v>
      </c>
      <c r="L176" s="25" t="s">
        <v>182</v>
      </c>
    </row>
    <row r="177" spans="1:12" ht="12" x14ac:dyDescent="0.2">
      <c r="A177" s="24">
        <v>289</v>
      </c>
      <c r="B177" s="25" t="s">
        <v>1230</v>
      </c>
      <c r="C177" s="24" t="s">
        <v>65</v>
      </c>
      <c r="D177" s="24" t="s">
        <v>66</v>
      </c>
      <c r="E177" s="24">
        <v>216696812</v>
      </c>
      <c r="F177" s="25" t="s">
        <v>1231</v>
      </c>
      <c r="G177" s="25" t="s">
        <v>1232</v>
      </c>
      <c r="H177" s="25" t="s">
        <v>269</v>
      </c>
      <c r="I177" s="25" t="s">
        <v>241</v>
      </c>
      <c r="J177" s="24">
        <v>5540</v>
      </c>
      <c r="K177" s="25" t="s">
        <v>1233</v>
      </c>
      <c r="L177" s="25" t="s">
        <v>1234</v>
      </c>
    </row>
    <row r="178" spans="1:12" ht="12" x14ac:dyDescent="0.2">
      <c r="A178" s="24">
        <v>290</v>
      </c>
      <c r="B178" s="25" t="s">
        <v>1235</v>
      </c>
      <c r="C178" s="24" t="s">
        <v>65</v>
      </c>
      <c r="D178" s="24" t="s">
        <v>66</v>
      </c>
      <c r="E178" s="24">
        <v>212351212</v>
      </c>
      <c r="F178" s="25" t="s">
        <v>1236</v>
      </c>
      <c r="G178" s="25" t="s">
        <v>547</v>
      </c>
      <c r="H178" s="25" t="s">
        <v>263</v>
      </c>
      <c r="I178" s="25" t="s">
        <v>241</v>
      </c>
      <c r="J178" s="24">
        <v>6560</v>
      </c>
      <c r="K178" s="25" t="s">
        <v>548</v>
      </c>
      <c r="L178" s="25" t="s">
        <v>183</v>
      </c>
    </row>
    <row r="179" spans="1:12" ht="12" x14ac:dyDescent="0.2">
      <c r="A179" s="24">
        <v>292</v>
      </c>
      <c r="B179" s="25" t="s">
        <v>1237</v>
      </c>
      <c r="C179" s="24" t="s">
        <v>65</v>
      </c>
      <c r="D179" s="24" t="s">
        <v>66</v>
      </c>
      <c r="E179" s="24">
        <v>212233129</v>
      </c>
      <c r="F179" s="25" t="s">
        <v>1238</v>
      </c>
      <c r="G179" s="25" t="s">
        <v>277</v>
      </c>
      <c r="H179" s="25" t="s">
        <v>331</v>
      </c>
      <c r="I179" s="25" t="s">
        <v>241</v>
      </c>
      <c r="J179" s="24">
        <v>1300</v>
      </c>
      <c r="K179" s="25" t="s">
        <v>549</v>
      </c>
      <c r="L179" s="25" t="s">
        <v>184</v>
      </c>
    </row>
    <row r="180" spans="1:12" ht="12" x14ac:dyDescent="0.2">
      <c r="A180" s="24">
        <v>293</v>
      </c>
      <c r="B180" s="25" t="s">
        <v>1239</v>
      </c>
      <c r="C180" s="24" t="s">
        <v>65</v>
      </c>
      <c r="D180" s="24" t="s">
        <v>66</v>
      </c>
      <c r="E180" s="24">
        <v>212143453</v>
      </c>
      <c r="F180" s="25" t="s">
        <v>1240</v>
      </c>
      <c r="G180" s="25" t="s">
        <v>550</v>
      </c>
      <c r="H180" s="25" t="s">
        <v>551</v>
      </c>
      <c r="I180" s="25" t="s">
        <v>241</v>
      </c>
      <c r="J180" s="24">
        <v>1370</v>
      </c>
      <c r="K180" s="25" t="s">
        <v>552</v>
      </c>
      <c r="L180" s="25" t="s">
        <v>185</v>
      </c>
    </row>
    <row r="181" spans="1:12" ht="12" x14ac:dyDescent="0.2">
      <c r="A181" s="24">
        <v>295</v>
      </c>
      <c r="B181" s="25" t="s">
        <v>1241</v>
      </c>
      <c r="C181" s="24" t="s">
        <v>65</v>
      </c>
      <c r="D181" s="24" t="s">
        <v>66</v>
      </c>
      <c r="E181" s="24">
        <v>212270939</v>
      </c>
      <c r="F181" s="25" t="s">
        <v>1242</v>
      </c>
      <c r="G181" s="25" t="s">
        <v>355</v>
      </c>
      <c r="H181" s="25" t="s">
        <v>553</v>
      </c>
      <c r="I181" s="25" t="s">
        <v>241</v>
      </c>
      <c r="J181" s="24">
        <v>6637</v>
      </c>
      <c r="K181" s="25" t="s">
        <v>554</v>
      </c>
      <c r="L181" s="25" t="s">
        <v>186</v>
      </c>
    </row>
    <row r="182" spans="1:12" ht="12" x14ac:dyDescent="0.2">
      <c r="A182" s="24">
        <v>296</v>
      </c>
      <c r="B182" s="25" t="s">
        <v>1243</v>
      </c>
      <c r="C182" s="24" t="s">
        <v>65</v>
      </c>
      <c r="D182" s="24" t="s">
        <v>66</v>
      </c>
      <c r="E182" s="24">
        <v>216696218</v>
      </c>
      <c r="F182" s="25" t="s">
        <v>1244</v>
      </c>
      <c r="G182" s="25" t="s">
        <v>1245</v>
      </c>
      <c r="H182" s="25" t="s">
        <v>555</v>
      </c>
      <c r="I182" s="25" t="s">
        <v>241</v>
      </c>
      <c r="J182" s="24">
        <v>6800</v>
      </c>
      <c r="K182" s="25" t="s">
        <v>556</v>
      </c>
      <c r="L182" s="25" t="s">
        <v>187</v>
      </c>
    </row>
    <row r="183" spans="1:12" ht="12" x14ac:dyDescent="0.2">
      <c r="A183" s="24">
        <v>297</v>
      </c>
      <c r="B183" s="25" t="s">
        <v>1246</v>
      </c>
      <c r="C183" s="24" t="s">
        <v>65</v>
      </c>
      <c r="D183" s="24" t="s">
        <v>66</v>
      </c>
      <c r="E183" s="24">
        <v>212233525</v>
      </c>
      <c r="F183" s="25" t="s">
        <v>1247</v>
      </c>
      <c r="G183" s="25" t="s">
        <v>1248</v>
      </c>
      <c r="H183" s="25" t="s">
        <v>1249</v>
      </c>
      <c r="I183" s="25" t="s">
        <v>241</v>
      </c>
      <c r="J183" s="24">
        <v>4840</v>
      </c>
      <c r="K183" s="25" t="s">
        <v>1250</v>
      </c>
      <c r="L183" s="25" t="s">
        <v>1251</v>
      </c>
    </row>
    <row r="184" spans="1:12" ht="12" x14ac:dyDescent="0.2">
      <c r="A184" s="24">
        <v>298</v>
      </c>
      <c r="B184" s="25" t="s">
        <v>1252</v>
      </c>
      <c r="C184" s="24" t="s">
        <v>65</v>
      </c>
      <c r="D184" s="24" t="s">
        <v>66</v>
      </c>
      <c r="E184" s="24">
        <v>212282322</v>
      </c>
      <c r="F184" s="25" t="s">
        <v>1253</v>
      </c>
      <c r="G184" s="25" t="s">
        <v>557</v>
      </c>
      <c r="H184" s="25" t="s">
        <v>318</v>
      </c>
      <c r="I184" s="25" t="s">
        <v>241</v>
      </c>
      <c r="J184" s="24">
        <v>6887</v>
      </c>
      <c r="K184" s="25" t="s">
        <v>558</v>
      </c>
      <c r="L184" s="25" t="s">
        <v>188</v>
      </c>
    </row>
    <row r="185" spans="1:12" ht="12" x14ac:dyDescent="0.2">
      <c r="A185" s="24">
        <v>299</v>
      </c>
      <c r="B185" s="25" t="s">
        <v>1254</v>
      </c>
      <c r="C185" s="24" t="s">
        <v>65</v>
      </c>
      <c r="D185" s="24" t="s">
        <v>66</v>
      </c>
      <c r="E185" s="24">
        <v>216696020</v>
      </c>
      <c r="F185" s="25" t="s">
        <v>1255</v>
      </c>
      <c r="G185" s="25" t="s">
        <v>559</v>
      </c>
      <c r="H185" s="25" t="s">
        <v>560</v>
      </c>
      <c r="I185" s="25" t="s">
        <v>241</v>
      </c>
      <c r="J185" s="24">
        <v>6960</v>
      </c>
      <c r="K185" s="25" t="s">
        <v>561</v>
      </c>
      <c r="L185" s="25" t="s">
        <v>189</v>
      </c>
    </row>
    <row r="186" spans="1:12" ht="12" x14ac:dyDescent="0.2">
      <c r="A186" s="24">
        <v>301</v>
      </c>
      <c r="B186" s="25" t="s">
        <v>1256</v>
      </c>
      <c r="C186" s="24" t="s">
        <v>65</v>
      </c>
      <c r="D186" s="24" t="s">
        <v>66</v>
      </c>
      <c r="E186" s="24">
        <v>212359823</v>
      </c>
      <c r="F186" s="25" t="s">
        <v>1257</v>
      </c>
      <c r="G186" s="25" t="s">
        <v>562</v>
      </c>
      <c r="H186" s="25" t="s">
        <v>284</v>
      </c>
      <c r="I186" s="25" t="s">
        <v>241</v>
      </c>
      <c r="J186" s="24">
        <v>1360</v>
      </c>
      <c r="K186" s="25" t="s">
        <v>563</v>
      </c>
      <c r="L186" s="25" t="s">
        <v>190</v>
      </c>
    </row>
    <row r="187" spans="1:12" ht="12" x14ac:dyDescent="0.2">
      <c r="A187" s="24">
        <v>302</v>
      </c>
      <c r="B187" s="25" t="s">
        <v>1258</v>
      </c>
      <c r="C187" s="24" t="s">
        <v>65</v>
      </c>
      <c r="D187" s="24" t="s">
        <v>66</v>
      </c>
      <c r="E187" s="24">
        <v>212302712</v>
      </c>
      <c r="F187" s="25" t="s">
        <v>1259</v>
      </c>
      <c r="G187" s="25" t="s">
        <v>1260</v>
      </c>
      <c r="H187" s="25" t="s">
        <v>263</v>
      </c>
      <c r="I187" s="25" t="s">
        <v>241</v>
      </c>
      <c r="J187" s="24">
        <v>5520</v>
      </c>
      <c r="K187" s="25" t="s">
        <v>1261</v>
      </c>
      <c r="L187" s="25" t="s">
        <v>1262</v>
      </c>
    </row>
    <row r="188" spans="1:12" ht="12" x14ac:dyDescent="0.2">
      <c r="A188" s="24">
        <v>303</v>
      </c>
      <c r="B188" s="25" t="s">
        <v>1263</v>
      </c>
      <c r="C188" s="24" t="s">
        <v>65</v>
      </c>
      <c r="D188" s="24" t="s">
        <v>66</v>
      </c>
      <c r="E188" s="24">
        <v>216692852</v>
      </c>
      <c r="F188" s="25" t="s">
        <v>1264</v>
      </c>
      <c r="G188" s="25" t="s">
        <v>564</v>
      </c>
      <c r="H188" s="25" t="s">
        <v>269</v>
      </c>
      <c r="I188" s="25" t="s">
        <v>241</v>
      </c>
      <c r="J188" s="24">
        <v>6470</v>
      </c>
      <c r="K188" s="25" t="s">
        <v>565</v>
      </c>
      <c r="L188" s="25" t="s">
        <v>191</v>
      </c>
    </row>
    <row r="189" spans="1:12" ht="12" x14ac:dyDescent="0.2">
      <c r="A189" s="24">
        <v>304</v>
      </c>
      <c r="B189" s="25" t="s">
        <v>1265</v>
      </c>
      <c r="C189" s="24" t="s">
        <v>65</v>
      </c>
      <c r="D189" s="24" t="s">
        <v>66</v>
      </c>
      <c r="E189" s="24">
        <v>212230951</v>
      </c>
      <c r="F189" s="25" t="s">
        <v>1266</v>
      </c>
      <c r="G189" s="25" t="s">
        <v>566</v>
      </c>
      <c r="H189" s="25" t="s">
        <v>269</v>
      </c>
      <c r="I189" s="25" t="s">
        <v>241</v>
      </c>
      <c r="J189" s="24">
        <v>4600</v>
      </c>
      <c r="K189" s="25" t="s">
        <v>567</v>
      </c>
      <c r="L189" s="25" t="s">
        <v>192</v>
      </c>
    </row>
    <row r="190" spans="1:12" ht="12" x14ac:dyDescent="0.2">
      <c r="A190" s="24">
        <v>305</v>
      </c>
      <c r="B190" s="25" t="s">
        <v>1267</v>
      </c>
      <c r="C190" s="24" t="s">
        <v>65</v>
      </c>
      <c r="D190" s="24" t="s">
        <v>66</v>
      </c>
      <c r="E190" s="24">
        <v>212147512</v>
      </c>
      <c r="F190" s="25" t="s">
        <v>1268</v>
      </c>
      <c r="G190" s="25" t="s">
        <v>568</v>
      </c>
      <c r="H190" s="25" t="s">
        <v>250</v>
      </c>
      <c r="I190" s="25" t="s">
        <v>241</v>
      </c>
      <c r="J190" s="24">
        <v>4990</v>
      </c>
      <c r="K190" s="25" t="s">
        <v>569</v>
      </c>
      <c r="L190" s="25" t="s">
        <v>193</v>
      </c>
    </row>
    <row r="191" spans="1:12" ht="12" x14ac:dyDescent="0.2">
      <c r="A191" s="24">
        <v>306</v>
      </c>
      <c r="B191" s="25" t="s">
        <v>1269</v>
      </c>
      <c r="C191" s="24" t="s">
        <v>65</v>
      </c>
      <c r="D191" s="24" t="s">
        <v>66</v>
      </c>
      <c r="E191" s="24">
        <v>212373184</v>
      </c>
      <c r="F191" s="25" t="s">
        <v>1270</v>
      </c>
      <c r="G191" s="25" t="s">
        <v>1271</v>
      </c>
      <c r="H191" s="25" t="s">
        <v>296</v>
      </c>
      <c r="I191" s="25" t="s">
        <v>241</v>
      </c>
      <c r="J191" s="24">
        <v>6280</v>
      </c>
      <c r="K191" s="25" t="s">
        <v>1272</v>
      </c>
      <c r="L191" s="25" t="s">
        <v>1273</v>
      </c>
    </row>
    <row r="192" spans="1:12" ht="12" x14ac:dyDescent="0.2">
      <c r="A192" s="24">
        <v>307</v>
      </c>
      <c r="B192" s="25" t="s">
        <v>1274</v>
      </c>
      <c r="C192" s="24" t="s">
        <v>65</v>
      </c>
      <c r="D192" s="24" t="s">
        <v>66</v>
      </c>
      <c r="E192" s="24">
        <v>216697901</v>
      </c>
      <c r="F192" s="25" t="s">
        <v>1275</v>
      </c>
      <c r="G192" s="25" t="s">
        <v>570</v>
      </c>
      <c r="H192" s="25" t="s">
        <v>250</v>
      </c>
      <c r="I192" s="25" t="s">
        <v>241</v>
      </c>
      <c r="J192" s="24">
        <v>5080</v>
      </c>
      <c r="K192" s="25" t="s">
        <v>571</v>
      </c>
      <c r="L192" s="25" t="s">
        <v>194</v>
      </c>
    </row>
    <row r="193" spans="1:12" ht="12" x14ac:dyDescent="0.2">
      <c r="A193" s="24">
        <v>308</v>
      </c>
      <c r="B193" s="25" t="s">
        <v>1276</v>
      </c>
      <c r="C193" s="24" t="s">
        <v>65</v>
      </c>
      <c r="D193" s="24" t="s">
        <v>66</v>
      </c>
      <c r="E193" s="24">
        <v>212372788</v>
      </c>
      <c r="F193" s="25" t="s">
        <v>1277</v>
      </c>
      <c r="G193" s="25" t="s">
        <v>540</v>
      </c>
      <c r="H193" s="25" t="s">
        <v>250</v>
      </c>
      <c r="I193" s="25" t="s">
        <v>241</v>
      </c>
      <c r="J193" s="24">
        <v>7940</v>
      </c>
      <c r="K193" s="25" t="s">
        <v>572</v>
      </c>
      <c r="L193" s="25" t="s">
        <v>195</v>
      </c>
    </row>
    <row r="194" spans="1:12" ht="12" x14ac:dyDescent="0.2">
      <c r="A194" s="24">
        <v>309</v>
      </c>
      <c r="B194" s="25" t="s">
        <v>1278</v>
      </c>
      <c r="C194" s="24" t="s">
        <v>65</v>
      </c>
      <c r="D194" s="24" t="s">
        <v>66</v>
      </c>
      <c r="E194" s="24">
        <v>212367246</v>
      </c>
      <c r="F194" s="25" t="s">
        <v>1279</v>
      </c>
      <c r="G194" s="25" t="s">
        <v>573</v>
      </c>
      <c r="H194" s="25" t="s">
        <v>284</v>
      </c>
      <c r="I194" s="25" t="s">
        <v>241</v>
      </c>
      <c r="J194" s="24">
        <v>1490</v>
      </c>
      <c r="K194" s="25" t="s">
        <v>574</v>
      </c>
      <c r="L194" s="25" t="s">
        <v>196</v>
      </c>
    </row>
    <row r="195" spans="1:12" ht="12" x14ac:dyDescent="0.2">
      <c r="A195" s="24">
        <v>310</v>
      </c>
      <c r="B195" s="25" t="s">
        <v>1280</v>
      </c>
      <c r="C195" s="24" t="s">
        <v>65</v>
      </c>
      <c r="D195" s="24" t="s">
        <v>66</v>
      </c>
      <c r="E195" s="24">
        <v>212373580</v>
      </c>
      <c r="F195" s="25" t="s">
        <v>1281</v>
      </c>
      <c r="G195" s="25" t="s">
        <v>1282</v>
      </c>
      <c r="H195" s="25" t="s">
        <v>405</v>
      </c>
      <c r="I195" s="25" t="s">
        <v>241</v>
      </c>
      <c r="J195" s="24">
        <v>5340</v>
      </c>
      <c r="K195" s="25" t="s">
        <v>1283</v>
      </c>
      <c r="L195" s="25" t="s">
        <v>1284</v>
      </c>
    </row>
    <row r="196" spans="1:12" ht="12" x14ac:dyDescent="0.2">
      <c r="A196" s="24">
        <v>311</v>
      </c>
      <c r="B196" s="25" t="s">
        <v>1285</v>
      </c>
      <c r="C196" s="24" t="s">
        <v>65</v>
      </c>
      <c r="D196" s="24" t="s">
        <v>66</v>
      </c>
      <c r="E196" s="24">
        <v>212151272</v>
      </c>
      <c r="F196" s="25" t="s">
        <v>1286</v>
      </c>
      <c r="G196" s="25" t="s">
        <v>1287</v>
      </c>
      <c r="H196" s="25" t="s">
        <v>426</v>
      </c>
      <c r="I196" s="25" t="s">
        <v>241</v>
      </c>
      <c r="J196" s="24">
        <v>5640</v>
      </c>
      <c r="K196" s="25" t="s">
        <v>1288</v>
      </c>
      <c r="L196" s="25" t="s">
        <v>1289</v>
      </c>
    </row>
    <row r="197" spans="1:12" ht="12" x14ac:dyDescent="0.2">
      <c r="A197" s="24">
        <v>312</v>
      </c>
      <c r="B197" s="25" t="s">
        <v>1290</v>
      </c>
      <c r="C197" s="24" t="s">
        <v>65</v>
      </c>
      <c r="D197" s="24" t="s">
        <v>66</v>
      </c>
      <c r="E197" s="24">
        <v>212365068</v>
      </c>
      <c r="F197" s="25" t="s">
        <v>1291</v>
      </c>
      <c r="G197" s="25" t="s">
        <v>575</v>
      </c>
      <c r="H197" s="25" t="s">
        <v>405</v>
      </c>
      <c r="I197" s="25" t="s">
        <v>241</v>
      </c>
      <c r="J197" s="24">
        <v>1330</v>
      </c>
      <c r="K197" s="25" t="s">
        <v>576</v>
      </c>
      <c r="L197" s="25" t="s">
        <v>197</v>
      </c>
    </row>
    <row r="198" spans="1:12" ht="12" x14ac:dyDescent="0.2">
      <c r="A198" s="24">
        <v>313</v>
      </c>
      <c r="B198" s="25" t="s">
        <v>1292</v>
      </c>
      <c r="C198" s="24" t="s">
        <v>65</v>
      </c>
      <c r="D198" s="24" t="s">
        <v>66</v>
      </c>
      <c r="E198" s="24">
        <v>212366652</v>
      </c>
      <c r="F198" s="25" t="s">
        <v>1293</v>
      </c>
      <c r="G198" s="25" t="s">
        <v>1294</v>
      </c>
      <c r="H198" s="25" t="s">
        <v>387</v>
      </c>
      <c r="I198" s="25" t="s">
        <v>1295</v>
      </c>
      <c r="J198" s="24">
        <v>7760</v>
      </c>
      <c r="K198" s="25" t="s">
        <v>1296</v>
      </c>
      <c r="L198" s="25" t="s">
        <v>1297</v>
      </c>
    </row>
    <row r="199" spans="1:12" ht="12" x14ac:dyDescent="0.2">
      <c r="A199" s="24">
        <v>314</v>
      </c>
      <c r="B199" s="25" t="s">
        <v>1298</v>
      </c>
      <c r="C199" s="24" t="s">
        <v>65</v>
      </c>
      <c r="D199" s="24" t="s">
        <v>66</v>
      </c>
      <c r="E199" s="24">
        <v>212357249</v>
      </c>
      <c r="F199" s="25" t="s">
        <v>1299</v>
      </c>
      <c r="G199" s="25" t="s">
        <v>1300</v>
      </c>
      <c r="H199" s="25" t="s">
        <v>560</v>
      </c>
      <c r="I199" s="25" t="s">
        <v>241</v>
      </c>
      <c r="J199" s="24">
        <v>5150</v>
      </c>
      <c r="K199" s="25" t="s">
        <v>1301</v>
      </c>
      <c r="L199" s="25" t="s">
        <v>1302</v>
      </c>
    </row>
    <row r="200" spans="1:12" ht="12" x14ac:dyDescent="0.2">
      <c r="A200" s="24">
        <v>502</v>
      </c>
      <c r="B200" s="25" t="s">
        <v>199</v>
      </c>
      <c r="C200" s="24" t="s">
        <v>198</v>
      </c>
      <c r="D200" s="24" t="s">
        <v>66</v>
      </c>
      <c r="E200" s="24">
        <v>416392987</v>
      </c>
      <c r="F200" s="25" t="s">
        <v>1303</v>
      </c>
      <c r="G200" s="25" t="s">
        <v>577</v>
      </c>
      <c r="H200" s="25" t="s">
        <v>437</v>
      </c>
      <c r="I200" s="25" t="s">
        <v>241</v>
      </c>
      <c r="J200" s="24">
        <v>4020</v>
      </c>
      <c r="K200" s="25" t="s">
        <v>578</v>
      </c>
      <c r="L200" s="25" t="s">
        <v>5</v>
      </c>
    </row>
    <row r="201" spans="1:12" ht="12" x14ac:dyDescent="0.2">
      <c r="A201" s="24">
        <v>506</v>
      </c>
      <c r="B201" s="25" t="s">
        <v>200</v>
      </c>
      <c r="C201" s="24" t="s">
        <v>198</v>
      </c>
      <c r="D201" s="24" t="s">
        <v>66</v>
      </c>
      <c r="E201" s="24">
        <v>446455564</v>
      </c>
      <c r="F201" s="25" t="s">
        <v>1304</v>
      </c>
      <c r="G201" s="25" t="s">
        <v>579</v>
      </c>
      <c r="H201" s="25" t="s">
        <v>250</v>
      </c>
      <c r="I201" s="25" t="s">
        <v>241</v>
      </c>
      <c r="J201" s="24">
        <v>1400</v>
      </c>
      <c r="K201" s="25" t="s">
        <v>476</v>
      </c>
      <c r="L201" s="25" t="s">
        <v>150</v>
      </c>
    </row>
    <row r="202" spans="1:12" ht="12" x14ac:dyDescent="0.2">
      <c r="A202" s="24">
        <v>509</v>
      </c>
      <c r="B202" s="25" t="s">
        <v>47</v>
      </c>
      <c r="C202" s="24" t="s">
        <v>198</v>
      </c>
      <c r="D202" s="24" t="s">
        <v>66</v>
      </c>
      <c r="E202" s="24">
        <v>542668775</v>
      </c>
      <c r="F202" s="25" t="s">
        <v>1305</v>
      </c>
      <c r="G202" s="25" t="s">
        <v>580</v>
      </c>
      <c r="H202" s="25" t="s">
        <v>516</v>
      </c>
      <c r="I202" s="25" t="s">
        <v>241</v>
      </c>
      <c r="J202" s="24">
        <v>6000</v>
      </c>
      <c r="K202" s="25" t="s">
        <v>257</v>
      </c>
      <c r="L202" s="25" t="s">
        <v>48</v>
      </c>
    </row>
    <row r="203" spans="1:12" ht="12" x14ac:dyDescent="0.2">
      <c r="A203" s="24">
        <v>510</v>
      </c>
      <c r="B203" s="25" t="s">
        <v>201</v>
      </c>
      <c r="C203" s="24" t="s">
        <v>581</v>
      </c>
      <c r="D203" s="24" t="s">
        <v>66</v>
      </c>
      <c r="E203" s="24">
        <v>808995143</v>
      </c>
      <c r="F203" s="25" t="s">
        <v>1306</v>
      </c>
      <c r="G203" s="25" t="s">
        <v>582</v>
      </c>
      <c r="H203" s="25" t="s">
        <v>266</v>
      </c>
      <c r="I203" s="25" t="s">
        <v>241</v>
      </c>
      <c r="J203" s="24">
        <v>4020</v>
      </c>
      <c r="K203" s="25" t="s">
        <v>578</v>
      </c>
      <c r="L203" s="25" t="s">
        <v>5</v>
      </c>
    </row>
    <row r="204" spans="1:12" ht="12" x14ac:dyDescent="0.2">
      <c r="A204" s="24">
        <v>513</v>
      </c>
      <c r="B204" s="25" t="s">
        <v>202</v>
      </c>
      <c r="C204" s="24" t="s">
        <v>198</v>
      </c>
      <c r="D204" s="24" t="s">
        <v>66</v>
      </c>
      <c r="E204" s="24">
        <v>435282847</v>
      </c>
      <c r="F204" s="25" t="s">
        <v>1307</v>
      </c>
      <c r="G204" s="25" t="s">
        <v>583</v>
      </c>
      <c r="H204" s="25" t="s">
        <v>584</v>
      </c>
      <c r="I204" s="25" t="s">
        <v>241</v>
      </c>
      <c r="J204" s="24">
        <v>5660</v>
      </c>
      <c r="K204" s="25" t="s">
        <v>585</v>
      </c>
      <c r="L204" s="25" t="s">
        <v>174</v>
      </c>
    </row>
    <row r="205" spans="1:12" ht="12" x14ac:dyDescent="0.2">
      <c r="A205" s="24">
        <v>514</v>
      </c>
      <c r="B205" s="25" t="s">
        <v>203</v>
      </c>
      <c r="C205" s="24" t="s">
        <v>198</v>
      </c>
      <c r="D205" s="24" t="s">
        <v>66</v>
      </c>
      <c r="E205" s="24">
        <v>412512195</v>
      </c>
      <c r="F205" s="25" t="s">
        <v>1308</v>
      </c>
      <c r="G205" s="25" t="s">
        <v>586</v>
      </c>
      <c r="H205" s="25" t="s">
        <v>405</v>
      </c>
      <c r="I205" s="25" t="s">
        <v>241</v>
      </c>
      <c r="J205" s="24">
        <v>5670</v>
      </c>
      <c r="K205" s="25" t="s">
        <v>587</v>
      </c>
      <c r="L205" s="25" t="s">
        <v>204</v>
      </c>
    </row>
    <row r="206" spans="1:12" ht="12" x14ac:dyDescent="0.2">
      <c r="A206" s="24">
        <v>519</v>
      </c>
      <c r="B206" s="25" t="s">
        <v>205</v>
      </c>
      <c r="C206" s="24" t="s">
        <v>198</v>
      </c>
      <c r="D206" s="24" t="s">
        <v>66</v>
      </c>
      <c r="E206" s="24">
        <v>434458050</v>
      </c>
      <c r="F206" s="25" t="s">
        <v>1309</v>
      </c>
      <c r="G206" s="25" t="s">
        <v>588</v>
      </c>
      <c r="H206" s="25" t="s">
        <v>473</v>
      </c>
      <c r="I206" s="25" t="s">
        <v>241</v>
      </c>
      <c r="J206" s="24">
        <v>5000</v>
      </c>
      <c r="K206" s="25" t="s">
        <v>248</v>
      </c>
      <c r="L206" s="25" t="s">
        <v>84</v>
      </c>
    </row>
    <row r="207" spans="1:12" ht="12" x14ac:dyDescent="0.2">
      <c r="A207" s="24">
        <v>526</v>
      </c>
      <c r="B207" s="25" t="s">
        <v>206</v>
      </c>
      <c r="C207" s="24" t="s">
        <v>230</v>
      </c>
      <c r="D207" s="24" t="s">
        <v>66</v>
      </c>
      <c r="E207" s="24">
        <v>260149347</v>
      </c>
      <c r="F207" s="25" t="s">
        <v>1310</v>
      </c>
      <c r="G207" s="25" t="s">
        <v>589</v>
      </c>
      <c r="H207" s="25" t="s">
        <v>590</v>
      </c>
      <c r="I207" s="25" t="s">
        <v>241</v>
      </c>
      <c r="J207" s="24">
        <v>4520</v>
      </c>
      <c r="K207" s="25" t="s">
        <v>591</v>
      </c>
      <c r="L207" s="25" t="s">
        <v>207</v>
      </c>
    </row>
    <row r="208" spans="1:12" ht="12" x14ac:dyDescent="0.2">
      <c r="A208" s="24">
        <v>527</v>
      </c>
      <c r="B208" s="25" t="s">
        <v>208</v>
      </c>
      <c r="C208" s="24" t="s">
        <v>581</v>
      </c>
      <c r="D208" s="24" t="s">
        <v>66</v>
      </c>
      <c r="E208" s="24">
        <v>411685222</v>
      </c>
      <c r="F208" s="25" t="s">
        <v>1311</v>
      </c>
      <c r="G208" s="25" t="s">
        <v>592</v>
      </c>
      <c r="H208" s="25" t="s">
        <v>390</v>
      </c>
      <c r="I208" s="25" t="s">
        <v>241</v>
      </c>
      <c r="J208" s="24">
        <v>6540</v>
      </c>
      <c r="K208" s="25" t="s">
        <v>403</v>
      </c>
      <c r="L208" s="25" t="s">
        <v>122</v>
      </c>
    </row>
    <row r="209" spans="1:12" ht="12" x14ac:dyDescent="0.2">
      <c r="A209" s="24">
        <v>528</v>
      </c>
      <c r="B209" s="25" t="s">
        <v>209</v>
      </c>
      <c r="C209" s="24" t="s">
        <v>230</v>
      </c>
      <c r="D209" s="24" t="s">
        <v>66</v>
      </c>
      <c r="E209" s="24">
        <v>472260930</v>
      </c>
      <c r="F209" s="25" t="s">
        <v>1312</v>
      </c>
      <c r="G209" s="25" t="s">
        <v>593</v>
      </c>
      <c r="H209" s="25" t="s">
        <v>483</v>
      </c>
      <c r="I209" s="25" t="s">
        <v>241</v>
      </c>
      <c r="J209" s="24">
        <v>5020</v>
      </c>
      <c r="K209" s="25" t="s">
        <v>594</v>
      </c>
      <c r="L209" s="25" t="s">
        <v>84</v>
      </c>
    </row>
    <row r="210" spans="1:12" ht="12" x14ac:dyDescent="0.2">
      <c r="A210" s="24">
        <v>530</v>
      </c>
      <c r="B210" s="25" t="s">
        <v>210</v>
      </c>
      <c r="C210" s="24" t="s">
        <v>230</v>
      </c>
      <c r="D210" s="24" t="s">
        <v>66</v>
      </c>
      <c r="E210" s="24">
        <v>474196871</v>
      </c>
      <c r="F210" s="25" t="s">
        <v>1313</v>
      </c>
      <c r="G210" s="25" t="s">
        <v>515</v>
      </c>
      <c r="H210" s="25" t="s">
        <v>253</v>
      </c>
      <c r="I210" s="25" t="s">
        <v>241</v>
      </c>
      <c r="J210" s="24">
        <v>4317</v>
      </c>
      <c r="K210" s="25" t="s">
        <v>595</v>
      </c>
      <c r="L210" s="25" t="s">
        <v>211</v>
      </c>
    </row>
    <row r="211" spans="1:12" ht="12" x14ac:dyDescent="0.2">
      <c r="A211" s="24">
        <v>532</v>
      </c>
      <c r="B211" s="25" t="s">
        <v>212</v>
      </c>
      <c r="C211" s="24" t="s">
        <v>198</v>
      </c>
      <c r="D211" s="24" t="s">
        <v>66</v>
      </c>
      <c r="E211" s="24">
        <v>447506134</v>
      </c>
      <c r="F211" s="25" t="s">
        <v>1314</v>
      </c>
      <c r="G211" s="25" t="s">
        <v>596</v>
      </c>
      <c r="H211" s="25" t="s">
        <v>597</v>
      </c>
      <c r="I211" s="25" t="s">
        <v>241</v>
      </c>
      <c r="J211" s="24">
        <v>7301</v>
      </c>
      <c r="K211" s="25" t="s">
        <v>484</v>
      </c>
      <c r="L211" s="25" t="s">
        <v>153</v>
      </c>
    </row>
    <row r="212" spans="1:12" ht="12" x14ac:dyDescent="0.2">
      <c r="A212" s="24">
        <v>537</v>
      </c>
      <c r="B212" s="25" t="s">
        <v>213</v>
      </c>
      <c r="C212" s="24" t="s">
        <v>198</v>
      </c>
      <c r="D212" s="24" t="s">
        <v>66</v>
      </c>
      <c r="E212" s="24">
        <v>422287421</v>
      </c>
      <c r="F212" s="25" t="s">
        <v>1315</v>
      </c>
      <c r="G212" s="25" t="s">
        <v>598</v>
      </c>
      <c r="H212" s="25" t="s">
        <v>599</v>
      </c>
      <c r="I212" s="25" t="s">
        <v>241</v>
      </c>
      <c r="J212" s="24">
        <v>4800</v>
      </c>
      <c r="K212" s="25" t="s">
        <v>600</v>
      </c>
      <c r="L212" s="25" t="s">
        <v>101</v>
      </c>
    </row>
    <row r="213" spans="1:12" ht="12" x14ac:dyDescent="0.2">
      <c r="A213" s="24">
        <v>538</v>
      </c>
      <c r="B213" s="25" t="s">
        <v>1316</v>
      </c>
      <c r="C213" s="24" t="s">
        <v>198</v>
      </c>
      <c r="D213" s="24" t="s">
        <v>66</v>
      </c>
      <c r="E213" s="24">
        <v>457599181</v>
      </c>
      <c r="F213" s="25" t="s">
        <v>1317</v>
      </c>
      <c r="G213" s="25" t="s">
        <v>1318</v>
      </c>
      <c r="H213" s="25" t="s">
        <v>1319</v>
      </c>
      <c r="I213" s="25" t="s">
        <v>241</v>
      </c>
      <c r="J213" s="24">
        <v>6031</v>
      </c>
      <c r="K213" s="25" t="s">
        <v>1320</v>
      </c>
      <c r="L213" s="25" t="s">
        <v>48</v>
      </c>
    </row>
    <row r="214" spans="1:12" ht="12" x14ac:dyDescent="0.2">
      <c r="A214" s="24">
        <v>540</v>
      </c>
      <c r="B214" s="25" t="s">
        <v>1321</v>
      </c>
      <c r="C214" s="24" t="s">
        <v>198</v>
      </c>
      <c r="D214" s="24" t="s">
        <v>66</v>
      </c>
      <c r="E214" s="24">
        <v>401144191</v>
      </c>
      <c r="F214" s="25" t="s">
        <v>1322</v>
      </c>
      <c r="G214" s="25" t="s">
        <v>1323</v>
      </c>
      <c r="H214" s="25" t="s">
        <v>1324</v>
      </c>
      <c r="I214" s="25" t="s">
        <v>241</v>
      </c>
      <c r="J214" s="24">
        <v>7000</v>
      </c>
      <c r="K214" s="25" t="s">
        <v>332</v>
      </c>
      <c r="L214" s="25" t="s">
        <v>96</v>
      </c>
    </row>
    <row r="215" spans="1:12" ht="12" x14ac:dyDescent="0.2">
      <c r="A215" s="24">
        <v>541</v>
      </c>
      <c r="B215" s="25" t="s">
        <v>214</v>
      </c>
      <c r="C215" s="24" t="s">
        <v>198</v>
      </c>
      <c r="D215" s="24" t="s">
        <v>66</v>
      </c>
      <c r="E215" s="24">
        <v>666599638</v>
      </c>
      <c r="F215" s="25" t="s">
        <v>1325</v>
      </c>
      <c r="G215" s="25" t="s">
        <v>601</v>
      </c>
      <c r="H215" s="25" t="s">
        <v>432</v>
      </c>
      <c r="I215" s="25" t="s">
        <v>241</v>
      </c>
      <c r="J215" s="24">
        <v>6041</v>
      </c>
      <c r="K215" s="25" t="s">
        <v>602</v>
      </c>
      <c r="L215" s="25" t="s">
        <v>48</v>
      </c>
    </row>
    <row r="216" spans="1:12" ht="12" x14ac:dyDescent="0.2">
      <c r="A216" s="24">
        <v>542</v>
      </c>
      <c r="B216" s="25" t="s">
        <v>1326</v>
      </c>
      <c r="C216" s="24" t="s">
        <v>198</v>
      </c>
      <c r="D216" s="24" t="s">
        <v>66</v>
      </c>
      <c r="E216" s="24">
        <v>763385347</v>
      </c>
      <c r="F216" s="25" t="s">
        <v>1327</v>
      </c>
      <c r="G216" s="25" t="s">
        <v>1328</v>
      </c>
      <c r="H216" s="25" t="s">
        <v>1329</v>
      </c>
      <c r="I216" s="25" t="s">
        <v>241</v>
      </c>
      <c r="J216" s="24">
        <v>4030</v>
      </c>
      <c r="K216" s="25" t="s">
        <v>1330</v>
      </c>
      <c r="L216" s="25" t="s">
        <v>5</v>
      </c>
    </row>
    <row r="217" spans="1:12" ht="12" x14ac:dyDescent="0.2">
      <c r="A217" s="24">
        <v>632001</v>
      </c>
      <c r="B217" s="25" t="s">
        <v>1331</v>
      </c>
      <c r="C217" s="24" t="s">
        <v>65</v>
      </c>
      <c r="D217" s="24" t="s">
        <v>215</v>
      </c>
      <c r="E217" s="24">
        <v>216694436</v>
      </c>
      <c r="F217" s="25" t="s">
        <v>818</v>
      </c>
      <c r="G217" s="25" t="s">
        <v>603</v>
      </c>
      <c r="H217" s="25" t="s">
        <v>250</v>
      </c>
      <c r="I217" s="25" t="s">
        <v>241</v>
      </c>
      <c r="J217" s="24">
        <v>4400</v>
      </c>
      <c r="K217" s="25" t="s">
        <v>282</v>
      </c>
      <c r="L217" s="25" t="s">
        <v>77</v>
      </c>
    </row>
    <row r="218" spans="1:12" ht="12" x14ac:dyDescent="0.2">
      <c r="A218" s="24">
        <v>632002</v>
      </c>
      <c r="B218" s="25" t="s">
        <v>0</v>
      </c>
      <c r="C218" s="24" t="s">
        <v>65</v>
      </c>
      <c r="D218" s="24" t="s">
        <v>215</v>
      </c>
      <c r="E218" s="24">
        <v>207889113</v>
      </c>
      <c r="F218" s="25" t="s">
        <v>866</v>
      </c>
      <c r="G218" s="25" t="s">
        <v>604</v>
      </c>
      <c r="H218" s="25" t="s">
        <v>296</v>
      </c>
      <c r="I218" s="25" t="s">
        <v>241</v>
      </c>
      <c r="J218" s="24">
        <v>7000</v>
      </c>
      <c r="K218" s="25" t="s">
        <v>332</v>
      </c>
      <c r="L218" s="25" t="s">
        <v>96</v>
      </c>
    </row>
    <row r="219" spans="1:12" ht="12" x14ac:dyDescent="0.2">
      <c r="A219" s="24">
        <v>632003</v>
      </c>
      <c r="B219" s="25" t="s">
        <v>1</v>
      </c>
      <c r="C219" s="24" t="s">
        <v>65</v>
      </c>
      <c r="D219" s="24" t="s">
        <v>215</v>
      </c>
      <c r="E219" s="24">
        <v>212149292</v>
      </c>
      <c r="F219" s="25" t="s">
        <v>1068</v>
      </c>
      <c r="G219" s="25" t="s">
        <v>605</v>
      </c>
      <c r="H219" s="25" t="s">
        <v>331</v>
      </c>
      <c r="I219" s="25" t="s">
        <v>241</v>
      </c>
      <c r="J219" s="24">
        <v>6900</v>
      </c>
      <c r="K219" s="25" t="s">
        <v>460</v>
      </c>
      <c r="L219" s="25" t="s">
        <v>144</v>
      </c>
    </row>
    <row r="220" spans="1:12" ht="12" x14ac:dyDescent="0.2">
      <c r="A220" s="24">
        <v>632004</v>
      </c>
      <c r="B220" s="25" t="s">
        <v>2</v>
      </c>
      <c r="C220" s="24" t="s">
        <v>65</v>
      </c>
      <c r="D220" s="24" t="s">
        <v>215</v>
      </c>
      <c r="E220" s="24">
        <v>212374273</v>
      </c>
      <c r="F220" s="25" t="s">
        <v>1332</v>
      </c>
      <c r="G220" s="25" t="s">
        <v>606</v>
      </c>
      <c r="H220" s="25" t="s">
        <v>250</v>
      </c>
      <c r="I220" s="25" t="s">
        <v>241</v>
      </c>
      <c r="J220" s="24">
        <v>6460</v>
      </c>
      <c r="K220" s="25" t="s">
        <v>1333</v>
      </c>
      <c r="L220" s="25" t="s">
        <v>3</v>
      </c>
    </row>
    <row r="221" spans="1:12" ht="12" x14ac:dyDescent="0.2">
      <c r="A221" s="24">
        <v>632005</v>
      </c>
      <c r="B221" s="25" t="s">
        <v>1334</v>
      </c>
      <c r="C221" s="24" t="s">
        <v>65</v>
      </c>
      <c r="D221" s="24" t="s">
        <v>215</v>
      </c>
      <c r="E221" s="24">
        <v>212225211</v>
      </c>
      <c r="F221" s="25" t="s">
        <v>848</v>
      </c>
      <c r="G221" s="25" t="s">
        <v>607</v>
      </c>
      <c r="H221" s="25" t="s">
        <v>307</v>
      </c>
      <c r="I221" s="25" t="s">
        <v>241</v>
      </c>
      <c r="J221" s="24">
        <v>7060</v>
      </c>
      <c r="K221" s="25" t="s">
        <v>308</v>
      </c>
      <c r="L221" s="25" t="s">
        <v>87</v>
      </c>
    </row>
    <row r="222" spans="1:12" ht="12" x14ac:dyDescent="0.2">
      <c r="A222" s="24">
        <v>632006</v>
      </c>
      <c r="B222" s="25" t="s">
        <v>1335</v>
      </c>
      <c r="C222" s="24" t="s">
        <v>65</v>
      </c>
      <c r="D222" s="24" t="s">
        <v>215</v>
      </c>
      <c r="E222" s="24">
        <v>216692060</v>
      </c>
      <c r="F222" s="25" t="s">
        <v>979</v>
      </c>
      <c r="G222" s="25" t="s">
        <v>608</v>
      </c>
      <c r="H222" s="25" t="s">
        <v>609</v>
      </c>
      <c r="I222" s="25" t="s">
        <v>241</v>
      </c>
      <c r="J222" s="24">
        <v>7191</v>
      </c>
      <c r="K222" s="25" t="s">
        <v>610</v>
      </c>
      <c r="L222" s="25" t="s">
        <v>123</v>
      </c>
    </row>
    <row r="223" spans="1:12" ht="12" x14ac:dyDescent="0.2">
      <c r="A223" s="24">
        <v>632008</v>
      </c>
      <c r="B223" s="25" t="s">
        <v>4</v>
      </c>
      <c r="C223" s="24" t="s">
        <v>65</v>
      </c>
      <c r="D223" s="24" t="s">
        <v>215</v>
      </c>
      <c r="E223" s="24">
        <v>212156123</v>
      </c>
      <c r="F223" s="25" t="s">
        <v>1070</v>
      </c>
      <c r="G223" s="25" t="s">
        <v>611</v>
      </c>
      <c r="H223" s="25" t="s">
        <v>612</v>
      </c>
      <c r="I223" s="25" t="s">
        <v>241</v>
      </c>
      <c r="J223" s="24">
        <v>6180</v>
      </c>
      <c r="K223" s="25" t="s">
        <v>463</v>
      </c>
      <c r="L223" s="25" t="s">
        <v>145</v>
      </c>
    </row>
    <row r="224" spans="1:12" ht="12" x14ac:dyDescent="0.2">
      <c r="A224" s="24">
        <v>632010</v>
      </c>
      <c r="B224" s="25" t="s">
        <v>1336</v>
      </c>
      <c r="C224" s="24" t="s">
        <v>65</v>
      </c>
      <c r="D224" s="24" t="s">
        <v>215</v>
      </c>
      <c r="E224" s="24">
        <v>207663043</v>
      </c>
      <c r="F224" s="25" t="s">
        <v>793</v>
      </c>
      <c r="G224" s="25" t="s">
        <v>1337</v>
      </c>
      <c r="H224" s="25" t="s">
        <v>1338</v>
      </c>
      <c r="I224" s="25" t="s">
        <v>241</v>
      </c>
      <c r="J224" s="24">
        <v>4000</v>
      </c>
      <c r="K224" s="25" t="s">
        <v>5</v>
      </c>
      <c r="L224" s="25" t="s">
        <v>5</v>
      </c>
    </row>
    <row r="225" spans="1:12" ht="12" x14ac:dyDescent="0.2">
      <c r="A225" s="24">
        <v>632011</v>
      </c>
      <c r="B225" s="25" t="s">
        <v>6</v>
      </c>
      <c r="C225" s="24" t="s">
        <v>65</v>
      </c>
      <c r="D225" s="24" t="s">
        <v>215</v>
      </c>
      <c r="E225" s="24">
        <v>212150084</v>
      </c>
      <c r="F225" s="25" t="s">
        <v>1048</v>
      </c>
      <c r="G225" s="25" t="s">
        <v>613</v>
      </c>
      <c r="H225" s="25" t="s">
        <v>426</v>
      </c>
      <c r="I225" s="25" t="s">
        <v>241</v>
      </c>
      <c r="J225" s="24">
        <v>7170</v>
      </c>
      <c r="K225" s="25" t="s">
        <v>7</v>
      </c>
      <c r="L225" s="25" t="s">
        <v>7</v>
      </c>
    </row>
    <row r="226" spans="1:12" ht="12" x14ac:dyDescent="0.2">
      <c r="A226" s="24">
        <v>632012</v>
      </c>
      <c r="B226" s="25" t="s">
        <v>1339</v>
      </c>
      <c r="C226" s="24" t="s">
        <v>65</v>
      </c>
      <c r="D226" s="24" t="s">
        <v>215</v>
      </c>
      <c r="E226" s="24">
        <v>212147809</v>
      </c>
      <c r="F226" s="25" t="s">
        <v>1340</v>
      </c>
      <c r="G226" s="25" t="s">
        <v>614</v>
      </c>
      <c r="H226" s="25" t="s">
        <v>615</v>
      </c>
      <c r="I226" s="25" t="s">
        <v>616</v>
      </c>
      <c r="J226" s="24">
        <v>4540</v>
      </c>
      <c r="K226" s="25" t="s">
        <v>617</v>
      </c>
      <c r="L226" s="25" t="s">
        <v>216</v>
      </c>
    </row>
    <row r="227" spans="1:12" ht="12" x14ac:dyDescent="0.2">
      <c r="A227" s="24">
        <v>632014</v>
      </c>
      <c r="B227" s="25" t="s">
        <v>8</v>
      </c>
      <c r="C227" s="24" t="s">
        <v>65</v>
      </c>
      <c r="D227" s="24" t="s">
        <v>215</v>
      </c>
      <c r="E227" s="24">
        <v>212353091</v>
      </c>
      <c r="F227" s="25" t="s">
        <v>879</v>
      </c>
      <c r="G227" s="25" t="s">
        <v>618</v>
      </c>
      <c r="H227" s="25" t="s">
        <v>343</v>
      </c>
      <c r="I227" s="25" t="s">
        <v>241</v>
      </c>
      <c r="J227" s="24">
        <v>7160</v>
      </c>
      <c r="K227" s="25" t="s">
        <v>344</v>
      </c>
      <c r="L227" s="25" t="s">
        <v>100</v>
      </c>
    </row>
    <row r="228" spans="1:12" ht="12" x14ac:dyDescent="0.2">
      <c r="A228" s="24">
        <v>632016</v>
      </c>
      <c r="B228" s="25" t="s">
        <v>9</v>
      </c>
      <c r="C228" s="24" t="s">
        <v>65</v>
      </c>
      <c r="D228" s="24" t="s">
        <v>215</v>
      </c>
      <c r="E228" s="24">
        <v>212144443</v>
      </c>
      <c r="F228" s="25" t="s">
        <v>789</v>
      </c>
      <c r="G228" s="25" t="s">
        <v>619</v>
      </c>
      <c r="H228" s="25" t="s">
        <v>452</v>
      </c>
      <c r="I228" s="25" t="s">
        <v>241</v>
      </c>
      <c r="J228" s="24">
        <v>7100</v>
      </c>
      <c r="K228" s="25" t="s">
        <v>620</v>
      </c>
      <c r="L228" s="25" t="s">
        <v>69</v>
      </c>
    </row>
    <row r="229" spans="1:12" ht="12" x14ac:dyDescent="0.2">
      <c r="A229" s="24">
        <v>632017</v>
      </c>
      <c r="B229" s="25" t="s">
        <v>1341</v>
      </c>
      <c r="C229" s="24" t="s">
        <v>65</v>
      </c>
      <c r="D229" s="24" t="s">
        <v>215</v>
      </c>
      <c r="E229" s="24">
        <v>212144443</v>
      </c>
      <c r="F229" s="25" t="s">
        <v>789</v>
      </c>
      <c r="G229" s="25" t="s">
        <v>619</v>
      </c>
      <c r="H229" s="25" t="s">
        <v>452</v>
      </c>
      <c r="I229" s="25" t="s">
        <v>241</v>
      </c>
      <c r="J229" s="24">
        <v>7100</v>
      </c>
      <c r="K229" s="25" t="s">
        <v>620</v>
      </c>
      <c r="L229" s="25" t="s">
        <v>69</v>
      </c>
    </row>
    <row r="230" spans="1:12" ht="12" x14ac:dyDescent="0.2">
      <c r="A230" s="24">
        <v>632019</v>
      </c>
      <c r="B230" s="25" t="s">
        <v>1342</v>
      </c>
      <c r="C230" s="24" t="s">
        <v>65</v>
      </c>
      <c r="D230" s="24" t="s">
        <v>215</v>
      </c>
      <c r="E230" s="24">
        <v>207663043</v>
      </c>
      <c r="F230" s="25" t="s">
        <v>793</v>
      </c>
      <c r="G230" s="25" t="s">
        <v>1343</v>
      </c>
      <c r="H230" s="25" t="s">
        <v>289</v>
      </c>
      <c r="I230" s="25" t="s">
        <v>241</v>
      </c>
      <c r="J230" s="24">
        <v>4000</v>
      </c>
      <c r="K230" s="25" t="s">
        <v>5</v>
      </c>
      <c r="L230" s="25" t="s">
        <v>5</v>
      </c>
    </row>
    <row r="231" spans="1:12" ht="12" x14ac:dyDescent="0.2">
      <c r="A231" s="24">
        <v>632020</v>
      </c>
      <c r="B231" s="25" t="s">
        <v>1344</v>
      </c>
      <c r="C231" s="24" t="s">
        <v>65</v>
      </c>
      <c r="D231" s="24" t="s">
        <v>215</v>
      </c>
      <c r="E231" s="24">
        <v>212351806</v>
      </c>
      <c r="F231" s="25" t="s">
        <v>1054</v>
      </c>
      <c r="G231" s="25" t="s">
        <v>1345</v>
      </c>
      <c r="H231" s="25" t="s">
        <v>516</v>
      </c>
      <c r="I231" s="25" t="s">
        <v>241</v>
      </c>
      <c r="J231" s="24">
        <v>5310</v>
      </c>
      <c r="K231" s="25" t="s">
        <v>1346</v>
      </c>
      <c r="L231" s="25" t="s">
        <v>1057</v>
      </c>
    </row>
    <row r="232" spans="1:12" ht="12" x14ac:dyDescent="0.2">
      <c r="A232" s="24">
        <v>632021</v>
      </c>
      <c r="B232" s="25" t="s">
        <v>10</v>
      </c>
      <c r="C232" s="24" t="s">
        <v>65</v>
      </c>
      <c r="D232" s="24" t="s">
        <v>215</v>
      </c>
      <c r="E232" s="24">
        <v>212165427</v>
      </c>
      <c r="F232" s="25" t="s">
        <v>1037</v>
      </c>
      <c r="G232" s="25" t="s">
        <v>621</v>
      </c>
      <c r="H232" s="25" t="s">
        <v>622</v>
      </c>
      <c r="I232" s="25" t="s">
        <v>241</v>
      </c>
      <c r="J232" s="24">
        <v>4100</v>
      </c>
      <c r="K232" s="25" t="s">
        <v>11</v>
      </c>
      <c r="L232" s="25" t="s">
        <v>11</v>
      </c>
    </row>
    <row r="233" spans="1:12" ht="12" x14ac:dyDescent="0.2">
      <c r="A233" s="24">
        <v>632023</v>
      </c>
      <c r="B233" s="25" t="s">
        <v>12</v>
      </c>
      <c r="C233" s="24" t="s">
        <v>65</v>
      </c>
      <c r="D233" s="24" t="s">
        <v>215</v>
      </c>
      <c r="E233" s="24">
        <v>212365365</v>
      </c>
      <c r="F233" s="25" t="s">
        <v>791</v>
      </c>
      <c r="G233" s="25" t="s">
        <v>623</v>
      </c>
      <c r="H233" s="25" t="s">
        <v>624</v>
      </c>
      <c r="I233" s="25" t="s">
        <v>241</v>
      </c>
      <c r="J233" s="24">
        <v>4683</v>
      </c>
      <c r="K233" s="25" t="s">
        <v>625</v>
      </c>
      <c r="L233" s="25" t="s">
        <v>70</v>
      </c>
    </row>
    <row r="234" spans="1:12" ht="12" x14ac:dyDescent="0.2">
      <c r="A234" s="24">
        <v>632024</v>
      </c>
      <c r="B234" s="25" t="s">
        <v>13</v>
      </c>
      <c r="C234" s="24" t="s">
        <v>65</v>
      </c>
      <c r="D234" s="24" t="s">
        <v>215</v>
      </c>
      <c r="E234" s="24">
        <v>212229565</v>
      </c>
      <c r="F234" s="25" t="s">
        <v>881</v>
      </c>
      <c r="G234" s="25" t="s">
        <v>345</v>
      </c>
      <c r="H234" s="25" t="s">
        <v>346</v>
      </c>
      <c r="I234" s="25" t="s">
        <v>241</v>
      </c>
      <c r="J234" s="24">
        <v>4800</v>
      </c>
      <c r="K234" s="25" t="s">
        <v>600</v>
      </c>
      <c r="L234" s="25" t="s">
        <v>101</v>
      </c>
    </row>
    <row r="235" spans="1:12" ht="12" x14ac:dyDescent="0.2">
      <c r="A235" s="24">
        <v>632028</v>
      </c>
      <c r="B235" s="25" t="s">
        <v>1347</v>
      </c>
      <c r="C235" s="24" t="s">
        <v>65</v>
      </c>
      <c r="D235" s="24" t="s">
        <v>215</v>
      </c>
      <c r="E235" s="24">
        <v>212368137</v>
      </c>
      <c r="F235" s="25" t="s">
        <v>813</v>
      </c>
      <c r="G235" s="25" t="s">
        <v>626</v>
      </c>
      <c r="H235" s="25" t="s">
        <v>275</v>
      </c>
      <c r="I235" s="25" t="s">
        <v>241</v>
      </c>
      <c r="J235" s="24">
        <v>6224</v>
      </c>
      <c r="K235" s="25" t="s">
        <v>627</v>
      </c>
      <c r="L235" s="25" t="s">
        <v>75</v>
      </c>
    </row>
    <row r="236" spans="1:12" ht="12" x14ac:dyDescent="0.2">
      <c r="A236" s="24">
        <v>632029</v>
      </c>
      <c r="B236" s="25" t="s">
        <v>14</v>
      </c>
      <c r="C236" s="24" t="s">
        <v>65</v>
      </c>
      <c r="D236" s="24" t="s">
        <v>215</v>
      </c>
      <c r="E236" s="24">
        <v>212358536</v>
      </c>
      <c r="F236" s="25" t="s">
        <v>787</v>
      </c>
      <c r="G236" s="25" t="s">
        <v>628</v>
      </c>
      <c r="H236" s="25" t="s">
        <v>629</v>
      </c>
      <c r="I236" s="25" t="s">
        <v>241</v>
      </c>
      <c r="J236" s="24">
        <v>6030</v>
      </c>
      <c r="K236" s="25" t="s">
        <v>630</v>
      </c>
      <c r="L236" s="25" t="s">
        <v>48</v>
      </c>
    </row>
    <row r="237" spans="1:12" ht="12" x14ac:dyDescent="0.2">
      <c r="A237" s="24">
        <v>632030</v>
      </c>
      <c r="B237" s="25" t="s">
        <v>15</v>
      </c>
      <c r="C237" s="24" t="s">
        <v>65</v>
      </c>
      <c r="D237" s="24" t="s">
        <v>215</v>
      </c>
      <c r="E237" s="24">
        <v>212358536</v>
      </c>
      <c r="F237" s="25" t="s">
        <v>787</v>
      </c>
      <c r="G237" s="25" t="s">
        <v>631</v>
      </c>
      <c r="H237" s="25" t="s">
        <v>331</v>
      </c>
      <c r="I237" s="25" t="s">
        <v>241</v>
      </c>
      <c r="J237" s="24">
        <v>6030</v>
      </c>
      <c r="K237" s="25" t="s">
        <v>632</v>
      </c>
      <c r="L237" s="25" t="s">
        <v>48</v>
      </c>
    </row>
    <row r="238" spans="1:12" ht="12" x14ac:dyDescent="0.2">
      <c r="A238" s="24">
        <v>632031</v>
      </c>
      <c r="B238" s="25" t="s">
        <v>16</v>
      </c>
      <c r="C238" s="24" t="s">
        <v>65</v>
      </c>
      <c r="D238" s="24" t="s">
        <v>215</v>
      </c>
      <c r="E238" s="24">
        <v>212358536</v>
      </c>
      <c r="F238" s="25" t="s">
        <v>787</v>
      </c>
      <c r="G238" s="25" t="s">
        <v>633</v>
      </c>
      <c r="H238" s="25" t="s">
        <v>634</v>
      </c>
      <c r="I238" s="25" t="s">
        <v>241</v>
      </c>
      <c r="J238" s="24">
        <v>6020</v>
      </c>
      <c r="K238" s="25" t="s">
        <v>635</v>
      </c>
      <c r="L238" s="25" t="s">
        <v>48</v>
      </c>
    </row>
    <row r="239" spans="1:12" ht="12" x14ac:dyDescent="0.2">
      <c r="A239" s="24">
        <v>632032</v>
      </c>
      <c r="B239" s="25" t="s">
        <v>17</v>
      </c>
      <c r="C239" s="24" t="s">
        <v>65</v>
      </c>
      <c r="D239" s="24" t="s">
        <v>215</v>
      </c>
      <c r="E239" s="24">
        <v>212358536</v>
      </c>
      <c r="F239" s="25" t="s">
        <v>787</v>
      </c>
      <c r="G239" s="25" t="s">
        <v>636</v>
      </c>
      <c r="H239" s="25" t="s">
        <v>384</v>
      </c>
      <c r="I239" s="25" t="s">
        <v>241</v>
      </c>
      <c r="J239" s="24">
        <v>6000</v>
      </c>
      <c r="K239" s="25" t="s">
        <v>257</v>
      </c>
      <c r="L239" s="25" t="s">
        <v>48</v>
      </c>
    </row>
    <row r="240" spans="1:12" ht="12" x14ac:dyDescent="0.2">
      <c r="A240" s="24">
        <v>632033</v>
      </c>
      <c r="B240" s="25" t="s">
        <v>18</v>
      </c>
      <c r="C240" s="24" t="s">
        <v>65</v>
      </c>
      <c r="D240" s="24" t="s">
        <v>215</v>
      </c>
      <c r="E240" s="24">
        <v>216694238</v>
      </c>
      <c r="F240" s="25" t="s">
        <v>1348</v>
      </c>
      <c r="G240" s="25" t="s">
        <v>637</v>
      </c>
      <c r="H240" s="25" t="s">
        <v>638</v>
      </c>
      <c r="I240" s="25" t="s">
        <v>241</v>
      </c>
      <c r="J240" s="24">
        <v>4670</v>
      </c>
      <c r="K240" s="25" t="s">
        <v>639</v>
      </c>
      <c r="L240" s="25" t="s">
        <v>217</v>
      </c>
    </row>
    <row r="241" spans="1:12" ht="12" x14ac:dyDescent="0.2">
      <c r="A241" s="24">
        <v>632034</v>
      </c>
      <c r="B241" s="25" t="s">
        <v>19</v>
      </c>
      <c r="C241" s="24" t="s">
        <v>65</v>
      </c>
      <c r="D241" s="24" t="s">
        <v>215</v>
      </c>
      <c r="E241" s="24">
        <v>212360714</v>
      </c>
      <c r="F241" s="25" t="s">
        <v>1018</v>
      </c>
      <c r="G241" s="25" t="s">
        <v>640</v>
      </c>
      <c r="H241" s="25" t="s">
        <v>432</v>
      </c>
      <c r="I241" s="25" t="s">
        <v>241</v>
      </c>
      <c r="J241" s="24">
        <v>7090</v>
      </c>
      <c r="K241" s="25" t="s">
        <v>424</v>
      </c>
      <c r="L241" s="25" t="s">
        <v>131</v>
      </c>
    </row>
    <row r="242" spans="1:12" ht="12" x14ac:dyDescent="0.2">
      <c r="A242" s="24">
        <v>632035</v>
      </c>
      <c r="B242" s="25" t="s">
        <v>20</v>
      </c>
      <c r="C242" s="24" t="s">
        <v>65</v>
      </c>
      <c r="D242" s="24" t="s">
        <v>215</v>
      </c>
      <c r="E242" s="24">
        <v>212360318</v>
      </c>
      <c r="F242" s="25" t="s">
        <v>1029</v>
      </c>
      <c r="G242" s="25" t="s">
        <v>641</v>
      </c>
      <c r="H242" s="25" t="s">
        <v>284</v>
      </c>
      <c r="I242" s="25" t="s">
        <v>241</v>
      </c>
      <c r="J242" s="24">
        <v>5620</v>
      </c>
      <c r="K242" s="25" t="s">
        <v>431</v>
      </c>
      <c r="L242" s="25" t="s">
        <v>134</v>
      </c>
    </row>
    <row r="243" spans="1:12" ht="12" x14ac:dyDescent="0.2">
      <c r="A243" s="24">
        <v>632036</v>
      </c>
      <c r="B243" s="25" t="s">
        <v>1349</v>
      </c>
      <c r="C243" s="24" t="s">
        <v>230</v>
      </c>
      <c r="D243" s="24" t="s">
        <v>215</v>
      </c>
      <c r="E243" s="24">
        <v>467616610</v>
      </c>
      <c r="F243" s="25" t="s">
        <v>1350</v>
      </c>
      <c r="G243" s="25" t="s">
        <v>1351</v>
      </c>
      <c r="H243" s="25" t="s">
        <v>597</v>
      </c>
      <c r="I243" s="25" t="s">
        <v>241</v>
      </c>
      <c r="J243" s="24">
        <v>6927</v>
      </c>
      <c r="K243" s="25" t="s">
        <v>385</v>
      </c>
      <c r="L243" s="25" t="s">
        <v>116</v>
      </c>
    </row>
    <row r="244" spans="1:12" ht="12" x14ac:dyDescent="0.2">
      <c r="A244" s="24">
        <v>632037</v>
      </c>
      <c r="B244" s="25" t="s">
        <v>21</v>
      </c>
      <c r="C244" s="24" t="s">
        <v>65</v>
      </c>
      <c r="D244" s="24" t="s">
        <v>215</v>
      </c>
      <c r="E244" s="24">
        <v>212366751</v>
      </c>
      <c r="F244" s="25" t="s">
        <v>1120</v>
      </c>
      <c r="G244" s="25" t="s">
        <v>482</v>
      </c>
      <c r="H244" s="25" t="s">
        <v>483</v>
      </c>
      <c r="I244" s="25" t="s">
        <v>241</v>
      </c>
      <c r="J244" s="24">
        <v>7300</v>
      </c>
      <c r="K244" s="25" t="s">
        <v>642</v>
      </c>
      <c r="L244" s="25" t="s">
        <v>153</v>
      </c>
    </row>
    <row r="245" spans="1:12" ht="12" x14ac:dyDescent="0.2">
      <c r="A245" s="24">
        <v>632038</v>
      </c>
      <c r="B245" s="25" t="s">
        <v>22</v>
      </c>
      <c r="C245" s="24" t="s">
        <v>65</v>
      </c>
      <c r="D245" s="24" t="s">
        <v>215</v>
      </c>
      <c r="E245" s="24">
        <v>212360516</v>
      </c>
      <c r="F245" s="25" t="s">
        <v>919</v>
      </c>
      <c r="G245" s="25" t="s">
        <v>643</v>
      </c>
      <c r="H245" s="25" t="s">
        <v>370</v>
      </c>
      <c r="I245" s="25" t="s">
        <v>241</v>
      </c>
      <c r="J245" s="24">
        <v>6200</v>
      </c>
      <c r="K245" s="25" t="s">
        <v>371</v>
      </c>
      <c r="L245" s="25" t="s">
        <v>110</v>
      </c>
    </row>
    <row r="246" spans="1:12" ht="12" x14ac:dyDescent="0.2">
      <c r="A246" s="24">
        <v>632039</v>
      </c>
      <c r="B246" s="25" t="s">
        <v>1352</v>
      </c>
      <c r="C246" s="24" t="s">
        <v>65</v>
      </c>
      <c r="D246" s="24" t="s">
        <v>215</v>
      </c>
      <c r="E246" s="24">
        <v>207663043</v>
      </c>
      <c r="F246" s="25" t="s">
        <v>793</v>
      </c>
      <c r="G246" s="25" t="s">
        <v>1353</v>
      </c>
      <c r="H246" s="25" t="s">
        <v>1354</v>
      </c>
      <c r="I246" s="25" t="s">
        <v>241</v>
      </c>
      <c r="J246" s="24">
        <v>4020</v>
      </c>
      <c r="K246" s="25" t="s">
        <v>5</v>
      </c>
      <c r="L246" s="25" t="s">
        <v>5</v>
      </c>
    </row>
    <row r="247" spans="1:12" ht="12" x14ac:dyDescent="0.2">
      <c r="A247" s="24">
        <v>632040</v>
      </c>
      <c r="B247" s="25" t="s">
        <v>23</v>
      </c>
      <c r="C247" s="24" t="s">
        <v>65</v>
      </c>
      <c r="D247" s="24" t="s">
        <v>215</v>
      </c>
      <c r="E247" s="24">
        <v>212349925</v>
      </c>
      <c r="F247" s="25" t="s">
        <v>877</v>
      </c>
      <c r="G247" s="25" t="s">
        <v>644</v>
      </c>
      <c r="H247" s="25" t="s">
        <v>370</v>
      </c>
      <c r="I247" s="25" t="s">
        <v>241</v>
      </c>
      <c r="J247" s="24">
        <v>4610</v>
      </c>
      <c r="K247" s="25" t="s">
        <v>341</v>
      </c>
      <c r="L247" s="25" t="s">
        <v>99</v>
      </c>
    </row>
    <row r="248" spans="1:12" ht="12" x14ac:dyDescent="0.2">
      <c r="A248" s="24">
        <v>632041</v>
      </c>
      <c r="B248" s="25" t="s">
        <v>24</v>
      </c>
      <c r="C248" s="24" t="s">
        <v>65</v>
      </c>
      <c r="D248" s="24" t="s">
        <v>215</v>
      </c>
      <c r="E248" s="24">
        <v>212372293</v>
      </c>
      <c r="F248" s="25" t="s">
        <v>981</v>
      </c>
      <c r="G248" s="25" t="s">
        <v>645</v>
      </c>
      <c r="H248" s="25" t="s">
        <v>250</v>
      </c>
      <c r="I248" s="25" t="s">
        <v>241</v>
      </c>
      <c r="J248" s="24">
        <v>7080</v>
      </c>
      <c r="K248" s="25" t="s">
        <v>408</v>
      </c>
      <c r="L248" s="25" t="s">
        <v>124</v>
      </c>
    </row>
    <row r="249" spans="1:12" ht="12" x14ac:dyDescent="0.2">
      <c r="A249" s="24">
        <v>632042</v>
      </c>
      <c r="B249" s="25" t="s">
        <v>25</v>
      </c>
      <c r="C249" s="24" t="s">
        <v>65</v>
      </c>
      <c r="D249" s="24" t="s">
        <v>215</v>
      </c>
      <c r="E249" s="24">
        <v>212354180</v>
      </c>
      <c r="F249" s="25" t="s">
        <v>852</v>
      </c>
      <c r="G249" s="25" t="s">
        <v>646</v>
      </c>
      <c r="H249" s="25" t="s">
        <v>647</v>
      </c>
      <c r="I249" s="25" t="s">
        <v>241</v>
      </c>
      <c r="J249" s="24">
        <v>4051</v>
      </c>
      <c r="K249" s="25" t="s">
        <v>648</v>
      </c>
      <c r="L249" s="25" t="s">
        <v>89</v>
      </c>
    </row>
    <row r="250" spans="1:12" ht="12" x14ac:dyDescent="0.2">
      <c r="A250" s="24">
        <v>632049</v>
      </c>
      <c r="B250" s="25" t="s">
        <v>26</v>
      </c>
      <c r="C250" s="24" t="s">
        <v>65</v>
      </c>
      <c r="D250" s="24" t="s">
        <v>215</v>
      </c>
      <c r="E250" s="24">
        <v>212232139</v>
      </c>
      <c r="F250" s="25" t="s">
        <v>958</v>
      </c>
      <c r="G250" s="25" t="s">
        <v>649</v>
      </c>
      <c r="H250" s="25" t="s">
        <v>393</v>
      </c>
      <c r="I250" s="25" t="s">
        <v>241</v>
      </c>
      <c r="J250" s="24">
        <v>4300</v>
      </c>
      <c r="K250" s="25" t="s">
        <v>394</v>
      </c>
      <c r="L250" s="25" t="s">
        <v>119</v>
      </c>
    </row>
    <row r="251" spans="1:12" ht="12" x14ac:dyDescent="0.2">
      <c r="A251" s="24">
        <v>632050</v>
      </c>
      <c r="B251" s="25" t="s">
        <v>1355</v>
      </c>
      <c r="C251" s="24" t="s">
        <v>65</v>
      </c>
      <c r="D251" s="24" t="s">
        <v>215</v>
      </c>
      <c r="E251" s="24">
        <v>212352301</v>
      </c>
      <c r="F251" s="25" t="s">
        <v>809</v>
      </c>
      <c r="G251" s="25" t="s">
        <v>650</v>
      </c>
      <c r="H251" s="25" t="s">
        <v>651</v>
      </c>
      <c r="I251" s="25" t="s">
        <v>241</v>
      </c>
      <c r="J251" s="24">
        <v>6700</v>
      </c>
      <c r="K251" s="25" t="s">
        <v>270</v>
      </c>
      <c r="L251" s="25" t="s">
        <v>73</v>
      </c>
    </row>
    <row r="252" spans="1:12" ht="12" x14ac:dyDescent="0.2">
      <c r="A252" s="24">
        <v>632052</v>
      </c>
      <c r="B252" s="25" t="s">
        <v>1356</v>
      </c>
      <c r="C252" s="24" t="s">
        <v>65</v>
      </c>
      <c r="D252" s="24" t="s">
        <v>215</v>
      </c>
      <c r="E252" s="24">
        <v>212360417</v>
      </c>
      <c r="F252" s="25" t="s">
        <v>1126</v>
      </c>
      <c r="G252" s="25" t="s">
        <v>490</v>
      </c>
      <c r="H252" s="25" t="s">
        <v>263</v>
      </c>
      <c r="I252" s="25" t="s">
        <v>241</v>
      </c>
      <c r="J252" s="24">
        <v>6140</v>
      </c>
      <c r="K252" s="25" t="s">
        <v>491</v>
      </c>
      <c r="L252" s="25" t="s">
        <v>156</v>
      </c>
    </row>
    <row r="253" spans="1:12" ht="12" x14ac:dyDescent="0.2">
      <c r="A253" s="24">
        <v>632053</v>
      </c>
      <c r="B253" s="25" t="s">
        <v>27</v>
      </c>
      <c r="C253" s="24" t="s">
        <v>65</v>
      </c>
      <c r="D253" s="24" t="s">
        <v>215</v>
      </c>
      <c r="E253" s="24">
        <v>212149688</v>
      </c>
      <c r="F253" s="25" t="s">
        <v>1022</v>
      </c>
      <c r="G253" s="25" t="s">
        <v>652</v>
      </c>
      <c r="H253" s="25" t="s">
        <v>653</v>
      </c>
      <c r="I253" s="25" t="s">
        <v>241</v>
      </c>
      <c r="J253" s="24">
        <v>4570</v>
      </c>
      <c r="K253" s="25" t="s">
        <v>429</v>
      </c>
      <c r="L253" s="25" t="s">
        <v>133</v>
      </c>
    </row>
    <row r="254" spans="1:12" ht="12" x14ac:dyDescent="0.2">
      <c r="A254" s="24">
        <v>632056</v>
      </c>
      <c r="B254" s="25" t="s">
        <v>28</v>
      </c>
      <c r="C254" s="24" t="s">
        <v>65</v>
      </c>
      <c r="D254" s="24" t="s">
        <v>215</v>
      </c>
      <c r="E254" s="24">
        <v>216691466</v>
      </c>
      <c r="F254" s="25" t="s">
        <v>856</v>
      </c>
      <c r="G254" s="25" t="s">
        <v>654</v>
      </c>
      <c r="H254" s="25" t="s">
        <v>390</v>
      </c>
      <c r="I254" s="25" t="s">
        <v>241</v>
      </c>
      <c r="J254" s="24">
        <v>7340</v>
      </c>
      <c r="K254" s="25" t="s">
        <v>655</v>
      </c>
      <c r="L254" s="25" t="s">
        <v>91</v>
      </c>
    </row>
    <row r="255" spans="1:12" ht="12" x14ac:dyDescent="0.2">
      <c r="A255" s="24">
        <v>632057</v>
      </c>
      <c r="B255" s="25" t="s">
        <v>29</v>
      </c>
      <c r="C255" s="24" t="s">
        <v>65</v>
      </c>
      <c r="D255" s="24" t="s">
        <v>215</v>
      </c>
      <c r="E255" s="24">
        <v>212226102</v>
      </c>
      <c r="F255" s="25" t="s">
        <v>1122</v>
      </c>
      <c r="G255" s="25" t="s">
        <v>656</v>
      </c>
      <c r="H255" s="25" t="s">
        <v>657</v>
      </c>
      <c r="I255" s="25" t="s">
        <v>241</v>
      </c>
      <c r="J255" s="24">
        <v>4630</v>
      </c>
      <c r="K255" s="25" t="s">
        <v>486</v>
      </c>
      <c r="L255" s="25" t="s">
        <v>154</v>
      </c>
    </row>
    <row r="256" spans="1:12" ht="12" x14ac:dyDescent="0.2">
      <c r="A256" s="24">
        <v>632059</v>
      </c>
      <c r="B256" s="25" t="s">
        <v>1357</v>
      </c>
      <c r="C256" s="24" t="s">
        <v>65</v>
      </c>
      <c r="D256" s="24" t="s">
        <v>215</v>
      </c>
      <c r="E256" s="24">
        <v>212365860</v>
      </c>
      <c r="F256" s="25" t="s">
        <v>894</v>
      </c>
      <c r="G256" s="25" t="s">
        <v>1358</v>
      </c>
      <c r="H256" s="25" t="s">
        <v>1359</v>
      </c>
      <c r="I256" s="25" t="s">
        <v>241</v>
      </c>
      <c r="J256" s="24">
        <v>6660</v>
      </c>
      <c r="K256" s="25" t="s">
        <v>896</v>
      </c>
      <c r="L256" s="25" t="s">
        <v>897</v>
      </c>
    </row>
    <row r="257" spans="1:12" ht="12" x14ac:dyDescent="0.2">
      <c r="A257" s="24">
        <v>632060</v>
      </c>
      <c r="B257" s="25" t="s">
        <v>30</v>
      </c>
      <c r="C257" s="24" t="s">
        <v>65</v>
      </c>
      <c r="D257" s="24" t="s">
        <v>215</v>
      </c>
      <c r="E257" s="24">
        <v>211085163</v>
      </c>
      <c r="F257" s="25" t="s">
        <v>832</v>
      </c>
      <c r="G257" s="25" t="s">
        <v>658</v>
      </c>
      <c r="H257" s="25" t="s">
        <v>659</v>
      </c>
      <c r="I257" s="25" t="s">
        <v>241</v>
      </c>
      <c r="J257" s="24">
        <v>5100</v>
      </c>
      <c r="K257" s="25" t="s">
        <v>660</v>
      </c>
      <c r="L257" s="25" t="s">
        <v>84</v>
      </c>
    </row>
    <row r="258" spans="1:12" ht="12" x14ac:dyDescent="0.2">
      <c r="A258" s="24">
        <v>632061</v>
      </c>
      <c r="B258" s="25" t="s">
        <v>1360</v>
      </c>
      <c r="C258" s="24" t="s">
        <v>65</v>
      </c>
      <c r="D258" s="24" t="s">
        <v>215</v>
      </c>
      <c r="E258" s="24">
        <v>212351410</v>
      </c>
      <c r="F258" s="25" t="s">
        <v>875</v>
      </c>
      <c r="G258" s="25" t="s">
        <v>661</v>
      </c>
      <c r="H258" s="25" t="s">
        <v>337</v>
      </c>
      <c r="I258" s="25" t="s">
        <v>241</v>
      </c>
      <c r="J258" s="24">
        <v>7800</v>
      </c>
      <c r="K258" s="25" t="s">
        <v>338</v>
      </c>
      <c r="L258" s="25" t="s">
        <v>98</v>
      </c>
    </row>
    <row r="259" spans="1:12" ht="12" x14ac:dyDescent="0.2">
      <c r="A259" s="24">
        <v>632062</v>
      </c>
      <c r="B259" s="25" t="s">
        <v>1361</v>
      </c>
      <c r="C259" s="24" t="s">
        <v>65</v>
      </c>
      <c r="D259" s="24" t="s">
        <v>215</v>
      </c>
      <c r="E259" s="24">
        <v>212353487</v>
      </c>
      <c r="F259" s="25" t="s">
        <v>1188</v>
      </c>
      <c r="G259" s="25" t="s">
        <v>662</v>
      </c>
      <c r="H259" s="25" t="s">
        <v>250</v>
      </c>
      <c r="I259" s="25" t="s">
        <v>241</v>
      </c>
      <c r="J259" s="24">
        <v>4130</v>
      </c>
      <c r="K259" s="25" t="s">
        <v>663</v>
      </c>
      <c r="L259" s="25" t="s">
        <v>172</v>
      </c>
    </row>
    <row r="260" spans="1:12" ht="12" x14ac:dyDescent="0.2">
      <c r="A260" s="24">
        <v>632063</v>
      </c>
      <c r="B260" s="25" t="s">
        <v>31</v>
      </c>
      <c r="C260" s="24" t="s">
        <v>65</v>
      </c>
      <c r="D260" s="24" t="s">
        <v>215</v>
      </c>
      <c r="E260" s="24">
        <v>212163051</v>
      </c>
      <c r="F260" s="25" t="s">
        <v>1150</v>
      </c>
      <c r="G260" s="25" t="s">
        <v>664</v>
      </c>
      <c r="H260" s="25" t="s">
        <v>253</v>
      </c>
      <c r="I260" s="25" t="s">
        <v>241</v>
      </c>
      <c r="J260" s="24">
        <v>7331</v>
      </c>
      <c r="K260" s="25" t="s">
        <v>665</v>
      </c>
      <c r="L260" s="25" t="s">
        <v>163</v>
      </c>
    </row>
    <row r="261" spans="1:12" ht="12" x14ac:dyDescent="0.2">
      <c r="A261" s="24">
        <v>632065</v>
      </c>
      <c r="B261" s="25" t="s">
        <v>1362</v>
      </c>
      <c r="C261" s="24" t="s">
        <v>65</v>
      </c>
      <c r="D261" s="24" t="s">
        <v>215</v>
      </c>
      <c r="E261" s="24">
        <v>216697208</v>
      </c>
      <c r="F261" s="25" t="s">
        <v>1181</v>
      </c>
      <c r="G261" s="25" t="s">
        <v>523</v>
      </c>
      <c r="H261" s="25" t="s">
        <v>524</v>
      </c>
      <c r="I261" s="25" t="s">
        <v>241</v>
      </c>
      <c r="J261" s="24">
        <v>5060</v>
      </c>
      <c r="K261" s="25" t="s">
        <v>666</v>
      </c>
      <c r="L261" s="25" t="s">
        <v>171</v>
      </c>
    </row>
    <row r="262" spans="1:12" ht="12" x14ac:dyDescent="0.2">
      <c r="A262" s="24">
        <v>632066</v>
      </c>
      <c r="B262" s="25" t="s">
        <v>32</v>
      </c>
      <c r="C262" s="24" t="s">
        <v>65</v>
      </c>
      <c r="D262" s="24" t="s">
        <v>215</v>
      </c>
      <c r="E262" s="24">
        <v>216697604</v>
      </c>
      <c r="F262" s="25" t="s">
        <v>783</v>
      </c>
      <c r="G262" s="25" t="s">
        <v>667</v>
      </c>
      <c r="H262" s="25" t="s">
        <v>318</v>
      </c>
      <c r="I262" s="25" t="s">
        <v>241</v>
      </c>
      <c r="J262" s="24">
        <v>5030</v>
      </c>
      <c r="K262" s="25" t="s">
        <v>251</v>
      </c>
      <c r="L262" s="25" t="s">
        <v>67</v>
      </c>
    </row>
    <row r="263" spans="1:12" ht="12" x14ac:dyDescent="0.2">
      <c r="A263" s="24">
        <v>632067</v>
      </c>
      <c r="B263" s="25" t="s">
        <v>33</v>
      </c>
      <c r="C263" s="24" t="s">
        <v>65</v>
      </c>
      <c r="D263" s="24" t="s">
        <v>215</v>
      </c>
      <c r="E263" s="24">
        <v>212358932</v>
      </c>
      <c r="F263" s="25" t="s">
        <v>850</v>
      </c>
      <c r="G263" s="25" t="s">
        <v>668</v>
      </c>
      <c r="H263" s="25" t="s">
        <v>669</v>
      </c>
      <c r="I263" s="25" t="s">
        <v>241</v>
      </c>
      <c r="J263" s="24">
        <v>4040</v>
      </c>
      <c r="K263" s="25" t="s">
        <v>311</v>
      </c>
      <c r="L263" s="25" t="s">
        <v>88</v>
      </c>
    </row>
    <row r="264" spans="1:12" ht="12" x14ac:dyDescent="0.2">
      <c r="A264" s="24">
        <v>632068</v>
      </c>
      <c r="B264" s="25" t="s">
        <v>1363</v>
      </c>
      <c r="C264" s="24" t="s">
        <v>230</v>
      </c>
      <c r="D264" s="24" t="s">
        <v>215</v>
      </c>
      <c r="E264" s="24">
        <v>862947632</v>
      </c>
      <c r="F264" s="25" t="s">
        <v>1364</v>
      </c>
      <c r="G264" s="25" t="s">
        <v>1365</v>
      </c>
      <c r="H264" s="25" t="s">
        <v>263</v>
      </c>
      <c r="I264" s="25" t="s">
        <v>241</v>
      </c>
      <c r="J264" s="24">
        <v>6940</v>
      </c>
      <c r="K264" s="25" t="s">
        <v>1366</v>
      </c>
      <c r="L264" s="25" t="s">
        <v>952</v>
      </c>
    </row>
    <row r="265" spans="1:12" ht="12" x14ac:dyDescent="0.2">
      <c r="A265" s="24">
        <v>632070</v>
      </c>
      <c r="B265" s="25" t="s">
        <v>34</v>
      </c>
      <c r="C265" s="24" t="s">
        <v>65</v>
      </c>
      <c r="D265" s="24" t="s">
        <v>215</v>
      </c>
      <c r="E265" s="24">
        <v>212158992</v>
      </c>
      <c r="F265" s="25" t="s">
        <v>1137</v>
      </c>
      <c r="G265" s="25" t="s">
        <v>670</v>
      </c>
      <c r="H265" s="25" t="s">
        <v>377</v>
      </c>
      <c r="I265" s="25" t="s">
        <v>241</v>
      </c>
      <c r="J265" s="24">
        <v>7600</v>
      </c>
      <c r="K265" s="25" t="s">
        <v>498</v>
      </c>
      <c r="L265" s="25" t="s">
        <v>159</v>
      </c>
    </row>
    <row r="266" spans="1:12" ht="12" x14ac:dyDescent="0.2">
      <c r="A266" s="24">
        <v>632072</v>
      </c>
      <c r="B266" s="25" t="s">
        <v>35</v>
      </c>
      <c r="C266" s="24" t="s">
        <v>65</v>
      </c>
      <c r="D266" s="24" t="s">
        <v>215</v>
      </c>
      <c r="E266" s="24">
        <v>212230654</v>
      </c>
      <c r="F266" s="25" t="s">
        <v>892</v>
      </c>
      <c r="G266" s="25" t="s">
        <v>353</v>
      </c>
      <c r="H266" s="25" t="s">
        <v>269</v>
      </c>
      <c r="I266" s="25" t="s">
        <v>241</v>
      </c>
      <c r="J266" s="24">
        <v>6760</v>
      </c>
      <c r="K266" s="25" t="s">
        <v>354</v>
      </c>
      <c r="L266" s="25" t="s">
        <v>104</v>
      </c>
    </row>
    <row r="267" spans="1:12" ht="12" x14ac:dyDescent="0.2">
      <c r="A267" s="24">
        <v>632073</v>
      </c>
      <c r="B267" s="25" t="s">
        <v>1367</v>
      </c>
      <c r="C267" s="24" t="s">
        <v>65</v>
      </c>
      <c r="D267" s="24" t="s">
        <v>215</v>
      </c>
      <c r="E267" s="24">
        <v>212366058</v>
      </c>
      <c r="F267" s="25" t="s">
        <v>868</v>
      </c>
      <c r="G267" s="25" t="s">
        <v>1368</v>
      </c>
      <c r="H267" s="25" t="s">
        <v>426</v>
      </c>
      <c r="I267" s="25" t="s">
        <v>241</v>
      </c>
      <c r="J267" s="24">
        <v>4620</v>
      </c>
      <c r="K267" s="25" t="s">
        <v>870</v>
      </c>
      <c r="L267" s="25" t="s">
        <v>871</v>
      </c>
    </row>
    <row r="268" spans="1:12" ht="12" x14ac:dyDescent="0.2">
      <c r="A268" s="24">
        <v>632075</v>
      </c>
      <c r="B268" s="25" t="s">
        <v>57</v>
      </c>
      <c r="C268" s="24" t="s">
        <v>65</v>
      </c>
      <c r="D268" s="24" t="s">
        <v>215</v>
      </c>
      <c r="E268" s="24">
        <v>212153252</v>
      </c>
      <c r="F268" s="25" t="s">
        <v>1135</v>
      </c>
      <c r="G268" s="25" t="s">
        <v>494</v>
      </c>
      <c r="H268" s="25" t="s">
        <v>253</v>
      </c>
      <c r="I268" s="25" t="s">
        <v>241</v>
      </c>
      <c r="J268" s="24">
        <v>7700</v>
      </c>
      <c r="K268" s="25" t="s">
        <v>495</v>
      </c>
      <c r="L268" s="25" t="s">
        <v>158</v>
      </c>
    </row>
    <row r="269" spans="1:12" ht="12" x14ac:dyDescent="0.2">
      <c r="A269" s="24">
        <v>632081</v>
      </c>
      <c r="B269" s="25" t="s">
        <v>1369</v>
      </c>
      <c r="C269" s="24" t="s">
        <v>65</v>
      </c>
      <c r="D269" s="24" t="s">
        <v>215</v>
      </c>
      <c r="E269" s="24">
        <v>212226201</v>
      </c>
      <c r="F269" s="25" t="s">
        <v>983</v>
      </c>
      <c r="G269" s="25" t="s">
        <v>333</v>
      </c>
      <c r="H269" s="25" t="s">
        <v>359</v>
      </c>
      <c r="I269" s="25" t="s">
        <v>241</v>
      </c>
      <c r="J269" s="24">
        <v>4140</v>
      </c>
      <c r="K269" s="25" t="s">
        <v>985</v>
      </c>
      <c r="L269" s="25" t="s">
        <v>985</v>
      </c>
    </row>
    <row r="270" spans="1:12" ht="12" x14ac:dyDescent="0.2">
      <c r="A270" s="24">
        <v>632083</v>
      </c>
      <c r="B270" s="25" t="s">
        <v>36</v>
      </c>
      <c r="C270" s="24" t="s">
        <v>65</v>
      </c>
      <c r="D270" s="24" t="s">
        <v>215</v>
      </c>
      <c r="E270" s="24">
        <v>207888123</v>
      </c>
      <c r="F270" s="25" t="s">
        <v>1099</v>
      </c>
      <c r="G270" s="25" t="s">
        <v>475</v>
      </c>
      <c r="H270" s="25" t="s">
        <v>326</v>
      </c>
      <c r="I270" s="25" t="s">
        <v>241</v>
      </c>
      <c r="J270" s="24">
        <v>1400</v>
      </c>
      <c r="K270" s="25" t="s">
        <v>476</v>
      </c>
      <c r="L270" s="25" t="s">
        <v>150</v>
      </c>
    </row>
    <row r="271" spans="1:12" ht="12" x14ac:dyDescent="0.2">
      <c r="A271" s="24">
        <v>632084</v>
      </c>
      <c r="B271" s="25" t="s">
        <v>37</v>
      </c>
      <c r="C271" s="24" t="s">
        <v>65</v>
      </c>
      <c r="D271" s="24" t="s">
        <v>215</v>
      </c>
      <c r="E271" s="24">
        <v>212227684</v>
      </c>
      <c r="F271" s="25" t="s">
        <v>796</v>
      </c>
      <c r="G271" s="25" t="s">
        <v>262</v>
      </c>
      <c r="H271" s="25" t="s">
        <v>250</v>
      </c>
      <c r="I271" s="25" t="s">
        <v>241</v>
      </c>
      <c r="J271" s="24">
        <v>6530</v>
      </c>
      <c r="K271" s="25" t="s">
        <v>264</v>
      </c>
      <c r="L271" s="25" t="s">
        <v>71</v>
      </c>
    </row>
    <row r="272" spans="1:12" ht="12" x14ac:dyDescent="0.2">
      <c r="A272" s="24">
        <v>632085</v>
      </c>
      <c r="B272" s="25" t="s">
        <v>218</v>
      </c>
      <c r="C272" s="24" t="s">
        <v>65</v>
      </c>
      <c r="D272" s="24" t="s">
        <v>215</v>
      </c>
      <c r="E272" s="24">
        <v>212228872</v>
      </c>
      <c r="F272" s="25" t="s">
        <v>1370</v>
      </c>
      <c r="G272" s="25" t="s">
        <v>671</v>
      </c>
      <c r="H272" s="25" t="s">
        <v>672</v>
      </c>
      <c r="I272" s="25" t="s">
        <v>241</v>
      </c>
      <c r="J272" s="24">
        <v>1480</v>
      </c>
      <c r="K272" s="25" t="s">
        <v>673</v>
      </c>
      <c r="L272" s="25" t="s">
        <v>219</v>
      </c>
    </row>
    <row r="273" spans="1:12" ht="12" x14ac:dyDescent="0.2">
      <c r="A273" s="24">
        <v>632086</v>
      </c>
      <c r="B273" s="25" t="s">
        <v>1371</v>
      </c>
      <c r="C273" s="24" t="s">
        <v>65</v>
      </c>
      <c r="D273" s="24" t="s">
        <v>215</v>
      </c>
      <c r="E273" s="24">
        <v>212159586</v>
      </c>
      <c r="F273" s="25" t="s">
        <v>1108</v>
      </c>
      <c r="G273" s="25" t="s">
        <v>479</v>
      </c>
      <c r="H273" s="25" t="s">
        <v>480</v>
      </c>
      <c r="I273" s="25" t="s">
        <v>241</v>
      </c>
      <c r="J273" s="24">
        <v>7390</v>
      </c>
      <c r="K273" s="25" t="s">
        <v>152</v>
      </c>
      <c r="L273" s="25" t="s">
        <v>152</v>
      </c>
    </row>
    <row r="274" spans="1:12" ht="12" x14ac:dyDescent="0.2">
      <c r="A274" s="24">
        <v>632087</v>
      </c>
      <c r="B274" s="25" t="s">
        <v>1372</v>
      </c>
      <c r="C274" s="24" t="s">
        <v>65</v>
      </c>
      <c r="D274" s="24" t="s">
        <v>215</v>
      </c>
      <c r="E274" s="24">
        <v>212357348</v>
      </c>
      <c r="F274" s="25" t="s">
        <v>888</v>
      </c>
      <c r="G274" s="25" t="s">
        <v>1373</v>
      </c>
      <c r="H274" s="25" t="s">
        <v>349</v>
      </c>
      <c r="I274" s="25" t="s">
        <v>241</v>
      </c>
      <c r="J274" s="24">
        <v>7780</v>
      </c>
      <c r="K274" s="25" t="s">
        <v>102</v>
      </c>
      <c r="L274" s="25" t="s">
        <v>102</v>
      </c>
    </row>
    <row r="275" spans="1:12" ht="12" x14ac:dyDescent="0.2">
      <c r="A275" s="24">
        <v>632088</v>
      </c>
      <c r="B275" s="25" t="s">
        <v>1374</v>
      </c>
      <c r="C275" s="24" t="s">
        <v>65</v>
      </c>
      <c r="D275" s="24" t="s">
        <v>215</v>
      </c>
      <c r="E275" s="24">
        <v>212350717</v>
      </c>
      <c r="F275" s="25" t="s">
        <v>1148</v>
      </c>
      <c r="G275" s="25" t="s">
        <v>1375</v>
      </c>
      <c r="H275" s="25" t="s">
        <v>426</v>
      </c>
      <c r="I275" s="25" t="s">
        <v>241</v>
      </c>
      <c r="J275" s="24">
        <v>7321</v>
      </c>
      <c r="K275" s="25" t="s">
        <v>1376</v>
      </c>
      <c r="L275" s="25" t="s">
        <v>162</v>
      </c>
    </row>
    <row r="276" spans="1:12" ht="12" x14ac:dyDescent="0.2">
      <c r="A276" s="24">
        <v>632089</v>
      </c>
      <c r="B276" s="25" t="s">
        <v>1377</v>
      </c>
      <c r="C276" s="24" t="s">
        <v>65</v>
      </c>
      <c r="D276" s="24" t="s">
        <v>215</v>
      </c>
      <c r="E276" s="24">
        <v>212156321</v>
      </c>
      <c r="F276" s="25" t="s">
        <v>1084</v>
      </c>
      <c r="G276" s="25" t="s">
        <v>1378</v>
      </c>
      <c r="H276" s="25" t="s">
        <v>362</v>
      </c>
      <c r="I276" s="25" t="s">
        <v>241</v>
      </c>
      <c r="J276" s="24">
        <v>7134</v>
      </c>
      <c r="K276" s="25" t="s">
        <v>1379</v>
      </c>
      <c r="L276" s="25" t="s">
        <v>147</v>
      </c>
    </row>
    <row r="277" spans="1:12" ht="12" x14ac:dyDescent="0.2">
      <c r="A277" s="24">
        <v>632102</v>
      </c>
      <c r="B277" s="25" t="s">
        <v>1380</v>
      </c>
      <c r="C277" s="24" t="s">
        <v>198</v>
      </c>
      <c r="D277" s="24" t="s">
        <v>215</v>
      </c>
      <c r="E277" s="24">
        <v>411532002</v>
      </c>
      <c r="F277" s="25" t="s">
        <v>1381</v>
      </c>
      <c r="G277" s="25" t="s">
        <v>1382</v>
      </c>
      <c r="H277" s="25" t="s">
        <v>1383</v>
      </c>
      <c r="I277" s="25" t="s">
        <v>241</v>
      </c>
      <c r="J277" s="24">
        <v>5060</v>
      </c>
      <c r="K277" s="25" t="s">
        <v>1384</v>
      </c>
      <c r="L277" s="25" t="s">
        <v>135</v>
      </c>
    </row>
    <row r="278" spans="1:12" ht="12" x14ac:dyDescent="0.2">
      <c r="A278" s="24">
        <v>632105</v>
      </c>
      <c r="B278" s="25" t="s">
        <v>38</v>
      </c>
      <c r="C278" s="24" t="s">
        <v>198</v>
      </c>
      <c r="D278" s="24" t="s">
        <v>215</v>
      </c>
      <c r="E278" s="24">
        <v>465659089</v>
      </c>
      <c r="F278" s="25" t="s">
        <v>1385</v>
      </c>
      <c r="G278" s="25" t="s">
        <v>674</v>
      </c>
      <c r="H278" s="25" t="s">
        <v>377</v>
      </c>
      <c r="I278" s="25" t="s">
        <v>241</v>
      </c>
      <c r="J278" s="24">
        <v>1400</v>
      </c>
      <c r="K278" s="25" t="s">
        <v>476</v>
      </c>
      <c r="L278" s="25" t="s">
        <v>150</v>
      </c>
    </row>
    <row r="279" spans="1:12" ht="12" x14ac:dyDescent="0.2">
      <c r="A279" s="24">
        <v>632106</v>
      </c>
      <c r="B279" s="25" t="s">
        <v>1386</v>
      </c>
      <c r="C279" s="24" t="s">
        <v>198</v>
      </c>
      <c r="D279" s="24" t="s">
        <v>215</v>
      </c>
      <c r="E279" s="24">
        <v>408018622</v>
      </c>
      <c r="F279" s="25" t="s">
        <v>1387</v>
      </c>
      <c r="G279" s="25" t="s">
        <v>1388</v>
      </c>
      <c r="H279" s="25" t="s">
        <v>281</v>
      </c>
      <c r="I279" s="25" t="s">
        <v>241</v>
      </c>
      <c r="J279" s="24">
        <v>6040</v>
      </c>
      <c r="K279" s="25" t="s">
        <v>1389</v>
      </c>
      <c r="L279" s="25" t="s">
        <v>48</v>
      </c>
    </row>
    <row r="280" spans="1:12" ht="12" x14ac:dyDescent="0.2">
      <c r="A280" s="24">
        <v>632107</v>
      </c>
      <c r="B280" s="25" t="s">
        <v>39</v>
      </c>
      <c r="C280" s="24" t="s">
        <v>198</v>
      </c>
      <c r="D280" s="24" t="s">
        <v>215</v>
      </c>
      <c r="E280" s="24">
        <v>445076580</v>
      </c>
      <c r="F280" s="25" t="s">
        <v>1390</v>
      </c>
      <c r="G280" s="25" t="s">
        <v>675</v>
      </c>
      <c r="H280" s="25" t="s">
        <v>676</v>
      </c>
      <c r="I280" s="25" t="s">
        <v>241</v>
      </c>
      <c r="J280" s="24">
        <v>4280</v>
      </c>
      <c r="K280" s="25" t="s">
        <v>352</v>
      </c>
      <c r="L280" s="25" t="s">
        <v>103</v>
      </c>
    </row>
    <row r="281" spans="1:12" ht="12" x14ac:dyDescent="0.2">
      <c r="A281" s="24">
        <v>632114</v>
      </c>
      <c r="B281" s="25" t="s">
        <v>220</v>
      </c>
      <c r="C281" s="24" t="s">
        <v>198</v>
      </c>
      <c r="D281" s="24" t="s">
        <v>215</v>
      </c>
      <c r="E281" s="24">
        <v>409115415</v>
      </c>
      <c r="F281" s="25" t="s">
        <v>1391</v>
      </c>
      <c r="G281" s="25" t="s">
        <v>677</v>
      </c>
      <c r="H281" s="25" t="s">
        <v>647</v>
      </c>
      <c r="I281" s="25" t="s">
        <v>241</v>
      </c>
      <c r="J281" s="24">
        <v>4420</v>
      </c>
      <c r="K281" s="25" t="s">
        <v>678</v>
      </c>
      <c r="L281" s="25" t="s">
        <v>88</v>
      </c>
    </row>
    <row r="282" spans="1:12" ht="12" x14ac:dyDescent="0.2">
      <c r="A282" s="24">
        <v>632115</v>
      </c>
      <c r="B282" s="25" t="s">
        <v>40</v>
      </c>
      <c r="C282" s="24" t="s">
        <v>198</v>
      </c>
      <c r="D282" s="24" t="s">
        <v>215</v>
      </c>
      <c r="E282" s="24">
        <v>477431723</v>
      </c>
      <c r="F282" s="25" t="s">
        <v>1392</v>
      </c>
      <c r="G282" s="25" t="s">
        <v>679</v>
      </c>
      <c r="H282" s="25" t="s">
        <v>488</v>
      </c>
      <c r="I282" s="25" t="s">
        <v>241</v>
      </c>
      <c r="J282" s="24">
        <v>4960</v>
      </c>
      <c r="K282" s="25" t="s">
        <v>292</v>
      </c>
      <c r="L282" s="25" t="s">
        <v>81</v>
      </c>
    </row>
    <row r="283" spans="1:12" ht="12" x14ac:dyDescent="0.2">
      <c r="A283" s="24">
        <v>632117</v>
      </c>
      <c r="B283" s="25" t="s">
        <v>221</v>
      </c>
      <c r="C283" s="24" t="s">
        <v>198</v>
      </c>
      <c r="D283" s="24" t="s">
        <v>215</v>
      </c>
      <c r="E283" s="24">
        <v>456562469</v>
      </c>
      <c r="F283" s="25" t="s">
        <v>1393</v>
      </c>
      <c r="G283" s="25" t="s">
        <v>680</v>
      </c>
      <c r="H283" s="25" t="s">
        <v>681</v>
      </c>
      <c r="I283" s="25" t="s">
        <v>241</v>
      </c>
      <c r="J283" s="24">
        <v>6000</v>
      </c>
      <c r="K283" s="25" t="s">
        <v>257</v>
      </c>
      <c r="L283" s="25" t="s">
        <v>48</v>
      </c>
    </row>
    <row r="284" spans="1:12" ht="12" x14ac:dyDescent="0.2">
      <c r="A284" s="24">
        <v>632118</v>
      </c>
      <c r="B284" s="25" t="s">
        <v>41</v>
      </c>
      <c r="C284" s="24" t="s">
        <v>198</v>
      </c>
      <c r="D284" s="24" t="s">
        <v>215</v>
      </c>
      <c r="E284" s="24">
        <v>423570195</v>
      </c>
      <c r="F284" s="25" t="s">
        <v>1394</v>
      </c>
      <c r="G284" s="25" t="s">
        <v>682</v>
      </c>
      <c r="H284" s="25" t="s">
        <v>683</v>
      </c>
      <c r="I284" s="25" t="s">
        <v>241</v>
      </c>
      <c r="J284" s="24">
        <v>4000</v>
      </c>
      <c r="K284" s="25" t="s">
        <v>578</v>
      </c>
      <c r="L284" s="25" t="s">
        <v>5</v>
      </c>
    </row>
    <row r="285" spans="1:12" ht="12" x14ac:dyDescent="0.2">
      <c r="A285" s="24">
        <v>632120</v>
      </c>
      <c r="B285" s="25" t="s">
        <v>42</v>
      </c>
      <c r="C285" s="24" t="s">
        <v>198</v>
      </c>
      <c r="D285" s="24" t="s">
        <v>215</v>
      </c>
      <c r="E285" s="24">
        <v>460322804</v>
      </c>
      <c r="F285" s="25" t="s">
        <v>1395</v>
      </c>
      <c r="G285" s="25" t="s">
        <v>684</v>
      </c>
      <c r="H285" s="25" t="s">
        <v>384</v>
      </c>
      <c r="I285" s="25" t="s">
        <v>241</v>
      </c>
      <c r="J285" s="24">
        <v>4100</v>
      </c>
      <c r="K285" s="25" t="s">
        <v>440</v>
      </c>
      <c r="L285" s="25" t="s">
        <v>11</v>
      </c>
    </row>
    <row r="286" spans="1:12" ht="12" x14ac:dyDescent="0.2">
      <c r="A286" s="24">
        <v>632122</v>
      </c>
      <c r="B286" s="25" t="s">
        <v>43</v>
      </c>
      <c r="C286" s="24" t="s">
        <v>198</v>
      </c>
      <c r="D286" s="24" t="s">
        <v>215</v>
      </c>
      <c r="E286" s="24">
        <v>479209395</v>
      </c>
      <c r="F286" s="25" t="s">
        <v>1396</v>
      </c>
      <c r="G286" s="25" t="s">
        <v>685</v>
      </c>
      <c r="H286" s="25" t="s">
        <v>278</v>
      </c>
      <c r="I286" s="25" t="s">
        <v>241</v>
      </c>
      <c r="J286" s="24">
        <v>4000</v>
      </c>
      <c r="K286" s="25" t="s">
        <v>578</v>
      </c>
      <c r="L286" s="25" t="s">
        <v>5</v>
      </c>
    </row>
    <row r="287" spans="1:12" ht="12" x14ac:dyDescent="0.2">
      <c r="A287" s="24">
        <v>632124</v>
      </c>
      <c r="B287" s="25" t="s">
        <v>44</v>
      </c>
      <c r="C287" s="24" t="s">
        <v>198</v>
      </c>
      <c r="D287" s="24" t="s">
        <v>215</v>
      </c>
      <c r="E287" s="24">
        <v>874941483</v>
      </c>
      <c r="F287" s="25" t="s">
        <v>1397</v>
      </c>
      <c r="G287" s="25" t="s">
        <v>686</v>
      </c>
      <c r="H287" s="25" t="s">
        <v>687</v>
      </c>
      <c r="I287" s="25" t="s">
        <v>241</v>
      </c>
      <c r="J287" s="24">
        <v>4684</v>
      </c>
      <c r="K287" s="25" t="s">
        <v>688</v>
      </c>
      <c r="L287" s="25" t="s">
        <v>70</v>
      </c>
    </row>
    <row r="288" spans="1:12" ht="12" x14ac:dyDescent="0.2">
      <c r="A288" s="24">
        <v>632125</v>
      </c>
      <c r="B288" s="25" t="s">
        <v>45</v>
      </c>
      <c r="C288" s="24" t="s">
        <v>198</v>
      </c>
      <c r="D288" s="24" t="s">
        <v>215</v>
      </c>
      <c r="E288" s="24">
        <v>415450703</v>
      </c>
      <c r="F288" s="25" t="s">
        <v>1398</v>
      </c>
      <c r="G288" s="25" t="s">
        <v>689</v>
      </c>
      <c r="H288" s="25" t="s">
        <v>334</v>
      </c>
      <c r="I288" s="25" t="s">
        <v>241</v>
      </c>
      <c r="J288" s="24">
        <v>4102</v>
      </c>
      <c r="K288" s="25" t="s">
        <v>690</v>
      </c>
      <c r="L288" s="25" t="s">
        <v>11</v>
      </c>
    </row>
    <row r="289" spans="1:12" ht="12" x14ac:dyDescent="0.2">
      <c r="A289" s="24">
        <v>632126</v>
      </c>
      <c r="B289" s="25" t="s">
        <v>1399</v>
      </c>
      <c r="C289" s="24" t="s">
        <v>198</v>
      </c>
      <c r="D289" s="24" t="s">
        <v>215</v>
      </c>
      <c r="E289" s="24">
        <v>460362394</v>
      </c>
      <c r="F289" s="25" t="s">
        <v>1400</v>
      </c>
      <c r="G289" s="25" t="s">
        <v>1401</v>
      </c>
      <c r="H289" s="25" t="s">
        <v>315</v>
      </c>
      <c r="I289" s="25" t="s">
        <v>241</v>
      </c>
      <c r="J289" s="24">
        <v>4920</v>
      </c>
      <c r="K289" s="25" t="s">
        <v>401</v>
      </c>
      <c r="L289" s="25" t="s">
        <v>46</v>
      </c>
    </row>
    <row r="290" spans="1:12" ht="12" x14ac:dyDescent="0.2">
      <c r="A290" s="24">
        <v>632128</v>
      </c>
      <c r="B290" s="25" t="s">
        <v>222</v>
      </c>
      <c r="C290" s="24" t="s">
        <v>198</v>
      </c>
      <c r="D290" s="24" t="s">
        <v>215</v>
      </c>
      <c r="E290" s="24">
        <v>424707174</v>
      </c>
      <c r="F290" s="25" t="s">
        <v>1402</v>
      </c>
      <c r="G290" s="25" t="s">
        <v>482</v>
      </c>
      <c r="H290" s="25" t="s">
        <v>691</v>
      </c>
      <c r="I290" s="25" t="s">
        <v>241</v>
      </c>
      <c r="J290" s="24">
        <v>4600</v>
      </c>
      <c r="K290" s="25" t="s">
        <v>567</v>
      </c>
      <c r="L290" s="25" t="s">
        <v>192</v>
      </c>
    </row>
    <row r="291" spans="1:12" ht="12" x14ac:dyDescent="0.2">
      <c r="A291" s="24">
        <v>632129</v>
      </c>
      <c r="B291" s="25" t="s">
        <v>47</v>
      </c>
      <c r="C291" s="24" t="s">
        <v>198</v>
      </c>
      <c r="D291" s="24" t="s">
        <v>215</v>
      </c>
      <c r="E291" s="24">
        <v>542668775</v>
      </c>
      <c r="F291" s="25" t="s">
        <v>1305</v>
      </c>
      <c r="G291" s="25" t="s">
        <v>692</v>
      </c>
      <c r="H291" s="25" t="s">
        <v>516</v>
      </c>
      <c r="I291" s="25" t="s">
        <v>241</v>
      </c>
      <c r="J291" s="24">
        <v>6000</v>
      </c>
      <c r="K291" s="25" t="s">
        <v>257</v>
      </c>
      <c r="L291" s="25" t="s">
        <v>48</v>
      </c>
    </row>
    <row r="292" spans="1:12" ht="12" x14ac:dyDescent="0.2">
      <c r="A292" s="24">
        <v>632135</v>
      </c>
      <c r="B292" s="25" t="s">
        <v>223</v>
      </c>
      <c r="C292" s="24" t="s">
        <v>198</v>
      </c>
      <c r="D292" s="24" t="s">
        <v>215</v>
      </c>
      <c r="E292" s="24">
        <v>418658928</v>
      </c>
      <c r="F292" s="25" t="s">
        <v>1403</v>
      </c>
      <c r="G292" s="25" t="s">
        <v>693</v>
      </c>
      <c r="H292" s="25" t="s">
        <v>694</v>
      </c>
      <c r="I292" s="25" t="s">
        <v>241</v>
      </c>
      <c r="J292" s="24">
        <v>7333</v>
      </c>
      <c r="K292" s="25" t="s">
        <v>695</v>
      </c>
      <c r="L292" s="25" t="s">
        <v>163</v>
      </c>
    </row>
    <row r="293" spans="1:12" ht="12" x14ac:dyDescent="0.2">
      <c r="A293" s="24">
        <v>632137</v>
      </c>
      <c r="B293" s="25" t="s">
        <v>224</v>
      </c>
      <c r="C293" s="24" t="s">
        <v>198</v>
      </c>
      <c r="D293" s="24" t="s">
        <v>215</v>
      </c>
      <c r="E293" s="24">
        <v>434080443</v>
      </c>
      <c r="F293" s="25" t="s">
        <v>1404</v>
      </c>
      <c r="G293" s="25" t="s">
        <v>696</v>
      </c>
      <c r="H293" s="25" t="s">
        <v>275</v>
      </c>
      <c r="I293" s="25" t="s">
        <v>697</v>
      </c>
      <c r="J293" s="24">
        <v>4020</v>
      </c>
      <c r="K293" s="25" t="s">
        <v>698</v>
      </c>
      <c r="L293" s="25" t="s">
        <v>5</v>
      </c>
    </row>
    <row r="294" spans="1:12" ht="12" x14ac:dyDescent="0.2">
      <c r="A294" s="24">
        <v>632138</v>
      </c>
      <c r="B294" s="25" t="s">
        <v>49</v>
      </c>
      <c r="C294" s="24" t="s">
        <v>198</v>
      </c>
      <c r="D294" s="24" t="s">
        <v>215</v>
      </c>
      <c r="E294" s="24">
        <v>409201329</v>
      </c>
      <c r="F294" s="25" t="s">
        <v>1405</v>
      </c>
      <c r="G294" s="25" t="s">
        <v>699</v>
      </c>
      <c r="H294" s="25" t="s">
        <v>432</v>
      </c>
      <c r="I294" s="25" t="s">
        <v>241</v>
      </c>
      <c r="J294" s="24">
        <v>7011</v>
      </c>
      <c r="K294" s="25" t="s">
        <v>700</v>
      </c>
      <c r="L294" s="25" t="s">
        <v>96</v>
      </c>
    </row>
    <row r="295" spans="1:12" ht="12" x14ac:dyDescent="0.2">
      <c r="A295" s="24">
        <v>632139</v>
      </c>
      <c r="B295" s="25" t="s">
        <v>50</v>
      </c>
      <c r="C295" s="24" t="s">
        <v>198</v>
      </c>
      <c r="D295" s="24" t="s">
        <v>215</v>
      </c>
      <c r="E295" s="24">
        <v>441372467</v>
      </c>
      <c r="F295" s="25" t="s">
        <v>1406</v>
      </c>
      <c r="G295" s="25" t="s">
        <v>701</v>
      </c>
      <c r="H295" s="25" t="s">
        <v>426</v>
      </c>
      <c r="I295" s="25" t="s">
        <v>241</v>
      </c>
      <c r="J295" s="24">
        <v>4900</v>
      </c>
      <c r="K295" s="25" t="s">
        <v>438</v>
      </c>
      <c r="L295" s="25" t="s">
        <v>137</v>
      </c>
    </row>
    <row r="296" spans="1:12" ht="12" x14ac:dyDescent="0.2">
      <c r="A296" s="24">
        <v>632143</v>
      </c>
      <c r="B296" s="25" t="s">
        <v>51</v>
      </c>
      <c r="C296" s="24" t="s">
        <v>198</v>
      </c>
      <c r="D296" s="24" t="s">
        <v>215</v>
      </c>
      <c r="E296" s="24">
        <v>460065753</v>
      </c>
      <c r="F296" s="25" t="s">
        <v>1407</v>
      </c>
      <c r="G296" s="25" t="s">
        <v>702</v>
      </c>
      <c r="H296" s="25" t="s">
        <v>703</v>
      </c>
      <c r="I296" s="25" t="s">
        <v>241</v>
      </c>
      <c r="J296" s="24">
        <v>4000</v>
      </c>
      <c r="K296" s="25" t="s">
        <v>578</v>
      </c>
      <c r="L296" s="25" t="s">
        <v>5</v>
      </c>
    </row>
    <row r="297" spans="1:12" ht="12" x14ac:dyDescent="0.2">
      <c r="A297" s="24">
        <v>632144</v>
      </c>
      <c r="B297" s="25" t="s">
        <v>1408</v>
      </c>
      <c r="C297" s="24" t="s">
        <v>198</v>
      </c>
      <c r="D297" s="24" t="s">
        <v>215</v>
      </c>
      <c r="E297" s="24">
        <v>458205432</v>
      </c>
      <c r="F297" s="25" t="s">
        <v>1409</v>
      </c>
      <c r="G297" s="25" t="s">
        <v>1410</v>
      </c>
      <c r="H297" s="25" t="s">
        <v>269</v>
      </c>
      <c r="I297" s="25" t="s">
        <v>241</v>
      </c>
      <c r="J297" s="24">
        <v>6044</v>
      </c>
      <c r="K297" s="25" t="s">
        <v>1411</v>
      </c>
      <c r="L297" s="25" t="s">
        <v>48</v>
      </c>
    </row>
    <row r="298" spans="1:12" ht="12" x14ac:dyDescent="0.2">
      <c r="A298" s="24">
        <v>632147</v>
      </c>
      <c r="B298" s="25" t="s">
        <v>52</v>
      </c>
      <c r="C298" s="24" t="s">
        <v>198</v>
      </c>
      <c r="D298" s="24" t="s">
        <v>215</v>
      </c>
      <c r="E298" s="24">
        <v>456157148</v>
      </c>
      <c r="F298" s="25" t="s">
        <v>1412</v>
      </c>
      <c r="G298" s="25" t="s">
        <v>704</v>
      </c>
      <c r="H298" s="25" t="s">
        <v>705</v>
      </c>
      <c r="I298" s="25" t="s">
        <v>241</v>
      </c>
      <c r="J298" s="24">
        <v>6990</v>
      </c>
      <c r="K298" s="25" t="s">
        <v>706</v>
      </c>
      <c r="L298" s="25" t="s">
        <v>177</v>
      </c>
    </row>
    <row r="299" spans="1:12" ht="12" x14ac:dyDescent="0.2">
      <c r="A299" s="24">
        <v>632148</v>
      </c>
      <c r="B299" s="25" t="s">
        <v>53</v>
      </c>
      <c r="C299" s="24" t="s">
        <v>198</v>
      </c>
      <c r="D299" s="24" t="s">
        <v>215</v>
      </c>
      <c r="E299" s="24">
        <v>446997081</v>
      </c>
      <c r="F299" s="25" t="s">
        <v>1413</v>
      </c>
      <c r="G299" s="25" t="s">
        <v>707</v>
      </c>
      <c r="H299" s="25" t="s">
        <v>263</v>
      </c>
      <c r="I299" s="25" t="s">
        <v>241</v>
      </c>
      <c r="J299" s="24">
        <v>6830</v>
      </c>
      <c r="K299" s="25" t="s">
        <v>396</v>
      </c>
      <c r="L299" s="25" t="s">
        <v>120</v>
      </c>
    </row>
    <row r="300" spans="1:12" ht="12" x14ac:dyDescent="0.2">
      <c r="A300" s="24">
        <v>632152</v>
      </c>
      <c r="B300" s="25" t="s">
        <v>54</v>
      </c>
      <c r="C300" s="24" t="s">
        <v>198</v>
      </c>
      <c r="D300" s="24" t="s">
        <v>215</v>
      </c>
      <c r="E300" s="24">
        <v>863787374</v>
      </c>
      <c r="F300" s="25" t="s">
        <v>1414</v>
      </c>
      <c r="G300" s="25" t="s">
        <v>708</v>
      </c>
      <c r="H300" s="25" t="s">
        <v>284</v>
      </c>
      <c r="I300" s="25" t="s">
        <v>241</v>
      </c>
      <c r="J300" s="24">
        <v>6180</v>
      </c>
      <c r="K300" s="25" t="s">
        <v>463</v>
      </c>
      <c r="L300" s="25" t="s">
        <v>145</v>
      </c>
    </row>
    <row r="301" spans="1:12" ht="12" x14ac:dyDescent="0.2">
      <c r="A301" s="24">
        <v>632154</v>
      </c>
      <c r="B301" s="25" t="s">
        <v>1415</v>
      </c>
      <c r="C301" s="24" t="s">
        <v>198</v>
      </c>
      <c r="D301" s="24" t="s">
        <v>215</v>
      </c>
      <c r="E301" s="24">
        <v>410901106</v>
      </c>
      <c r="F301" s="25" t="s">
        <v>1416</v>
      </c>
      <c r="G301" s="25" t="s">
        <v>1062</v>
      </c>
      <c r="H301" s="25" t="s">
        <v>444</v>
      </c>
      <c r="I301" s="25" t="s">
        <v>241</v>
      </c>
      <c r="J301" s="24">
        <v>4800</v>
      </c>
      <c r="K301" s="25" t="s">
        <v>600</v>
      </c>
      <c r="L301" s="25" t="s">
        <v>101</v>
      </c>
    </row>
    <row r="302" spans="1:12" ht="12" x14ac:dyDescent="0.2">
      <c r="A302" s="26">
        <v>632157</v>
      </c>
      <c r="B302" s="27" t="s">
        <v>1417</v>
      </c>
      <c r="C302" s="26" t="s">
        <v>198</v>
      </c>
      <c r="D302" s="26" t="s">
        <v>215</v>
      </c>
      <c r="E302" s="26">
        <v>460362394</v>
      </c>
      <c r="F302" s="27" t="s">
        <v>1400</v>
      </c>
      <c r="G302" s="27" t="s">
        <v>1418</v>
      </c>
      <c r="H302" s="27" t="s">
        <v>250</v>
      </c>
      <c r="I302" s="27" t="s">
        <v>241</v>
      </c>
      <c r="J302" s="26">
        <v>4180</v>
      </c>
      <c r="K302" s="27" t="s">
        <v>427</v>
      </c>
      <c r="L302" s="27" t="s">
        <v>132</v>
      </c>
    </row>
  </sheetData>
  <sheetProtection algorithmName="SHA-512" hashValue="Jk4QNIWJDs5xiBt+Rqay6NJ6x8dXgUVUqgk3Hm/RW6SPjGvglk68G8THVZm7L24GYhAISkScwZjhjhszeBAlwQ==" saltValue="w2VKgFP6tZ9GpnVgcM7s0A==" spinCount="100000" sheet="1" selectLockedCells="1"/>
  <phoneticPr fontId="10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DECOMPTE</vt:lpstr>
      <vt:lpstr>DONNEES</vt:lpstr>
      <vt:lpstr>CAT_AGREM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DEGAILLIER Pascal</dc:creator>
  <cp:lastModifiedBy>DEGAILLIER Pascal</cp:lastModifiedBy>
  <cp:lastPrinted>2022-12-07T10:59:32Z</cp:lastPrinted>
  <dcterms:created xsi:type="dcterms:W3CDTF">2020-01-07T08:59:07Z</dcterms:created>
  <dcterms:modified xsi:type="dcterms:W3CDTF">2023-02-16T08:43:27Z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2021-06-07T09:39:13Z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82998784-ae06-4515-916a-9e7952c2a1be</vt:lpwstr>
  </property>
  <property fmtid="{D5CDD505-2E9C-101B-9397-08002B2CF9AE}" pid="8" name="MSIP_Label_e72a09c5-6e26-4737-a926-47ef1ab198ae_ContentBits">
    <vt:lpwstr>8</vt:lpwstr>
  </property>
</Properties>
</file>